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20" windowWidth="29040" windowHeight="15840"/>
  </bookViews>
  <sheets>
    <sheet name="rekapitulacija" sheetId="11" r:id="rId1"/>
    <sheet name="Gradbeno-obrtniška dela" sheetId="2" r:id="rId2"/>
    <sheet name="Elektro inštalacije" sheetId="10" r:id="rId3"/>
    <sheet name="Strojne inštalacije" sheetId="5" r:id="rId4"/>
  </sheets>
  <externalReferences>
    <externalReference r:id="rId5"/>
  </externalReferences>
  <definedNames>
    <definedName name="_xlnm.Print_Area" localSheetId="1">'Gradbeno-obrtniška dela'!$A$2:$G$89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5" i="11" l="1"/>
  <c r="B24" i="11"/>
  <c r="G49" i="2" l="1"/>
  <c r="G50" i="2"/>
  <c r="G45" i="2"/>
  <c r="G47" i="2"/>
  <c r="G32" i="2"/>
  <c r="G34" i="2"/>
  <c r="G36" i="2"/>
  <c r="G51" i="2" l="1"/>
  <c r="G71" i="2"/>
  <c r="H32" i="10" l="1"/>
  <c r="H28" i="10"/>
  <c r="H27" i="10"/>
  <c r="H26" i="10"/>
  <c r="H25" i="10"/>
  <c r="H24" i="10"/>
  <c r="H23" i="10"/>
  <c r="H22" i="10"/>
  <c r="H18" i="10"/>
  <c r="H15" i="10"/>
  <c r="H14" i="10"/>
  <c r="H13" i="10"/>
  <c r="H12" i="10"/>
  <c r="H11" i="10"/>
  <c r="H10" i="10"/>
  <c r="H6" i="10"/>
  <c r="H34" i="10" l="1"/>
  <c r="C16" i="11" s="1"/>
  <c r="G85" i="2"/>
  <c r="G9" i="5" l="1"/>
  <c r="G83" i="2"/>
  <c r="G79" i="2"/>
  <c r="G81" i="2"/>
  <c r="G69" i="2"/>
  <c r="G61" i="2"/>
  <c r="G12" i="5" l="1"/>
  <c r="C17" i="11" s="1"/>
  <c r="G73" i="2"/>
  <c r="G53" i="2"/>
  <c r="G87" i="2"/>
  <c r="G22" i="2" s="1"/>
  <c r="G63" i="2"/>
  <c r="G20" i="2" s="1"/>
  <c r="G38" i="2"/>
  <c r="G14" i="2" s="1"/>
  <c r="G15" i="2" l="1"/>
  <c r="G16" i="2" s="1"/>
  <c r="G6" i="2" l="1"/>
  <c r="G21" i="2"/>
  <c r="G23" i="2" s="1"/>
  <c r="G7" i="2" s="1"/>
  <c r="G8" i="2" l="1"/>
  <c r="C15" i="11" s="1"/>
  <c r="C18" i="11" s="1"/>
  <c r="C19" i="11" s="1"/>
  <c r="C20" i="11" s="1"/>
</calcChain>
</file>

<file path=xl/sharedStrings.xml><?xml version="1.0" encoding="utf-8"?>
<sst xmlns="http://schemas.openxmlformats.org/spreadsheetml/2006/main" count="208" uniqueCount="133">
  <si>
    <t>I.</t>
  </si>
  <si>
    <t>II.</t>
  </si>
  <si>
    <t>SKUPAJ</t>
  </si>
  <si>
    <t>A GRADBENO-OBRTNIŠKA DELA</t>
  </si>
  <si>
    <t>GRADBENA DELA</t>
  </si>
  <si>
    <t>OBRTNIŠKA DELA</t>
  </si>
  <si>
    <t>1.</t>
  </si>
  <si>
    <t>Rušitvena dela</t>
  </si>
  <si>
    <t>2.</t>
  </si>
  <si>
    <t>Zidarska dela</t>
  </si>
  <si>
    <t>3.</t>
  </si>
  <si>
    <t>4.</t>
  </si>
  <si>
    <t>5.</t>
  </si>
  <si>
    <t xml:space="preserve"> </t>
  </si>
  <si>
    <t>Keramičarska dela</t>
  </si>
  <si>
    <t>Tlakarska dela</t>
  </si>
  <si>
    <t>Slikopleskarska dela</t>
  </si>
  <si>
    <t xml:space="preserve">I. </t>
  </si>
  <si>
    <t>1.1.</t>
  </si>
  <si>
    <t>EM</t>
  </si>
  <si>
    <t>cena</t>
  </si>
  <si>
    <t>količina</t>
  </si>
  <si>
    <t>kos</t>
  </si>
  <si>
    <t>1.2.</t>
  </si>
  <si>
    <t>1.3.</t>
  </si>
  <si>
    <t>m2</t>
  </si>
  <si>
    <t>Nakladanje in prevoz gradbenih odpadkov na stalno deponijo oz. predelavo skupaj s plačilom komunalnih taks.</t>
  </si>
  <si>
    <t>2.1.</t>
  </si>
  <si>
    <t>2.2.</t>
  </si>
  <si>
    <t>Izravnava obstoječih ometov na mestih poškodb zaradi odstranitve keramičnih ploščic skupaj z vsemi pripravljalnimi in zaključnimi deli ter materialom.</t>
  </si>
  <si>
    <t>2.3.</t>
  </si>
  <si>
    <t>2.4.</t>
  </si>
  <si>
    <t>kv delavec</t>
  </si>
  <si>
    <t>pk delavec</t>
  </si>
  <si>
    <t>ura</t>
  </si>
  <si>
    <t>material 20 %</t>
  </si>
  <si>
    <t xml:space="preserve">II. </t>
  </si>
  <si>
    <t>3.1.</t>
  </si>
  <si>
    <t xml:space="preserve">SKUPAJ </t>
  </si>
  <si>
    <t>4.1.</t>
  </si>
  <si>
    <t>4.2.</t>
  </si>
  <si>
    <t>5.1.</t>
  </si>
  <si>
    <t>5.2.</t>
  </si>
  <si>
    <t>Pleskanje obstoječih radiatorskih cevi s predhodno pripravo površine skupaj z vsemi pripravljalnimi in zaključnimi deli ter materialom.</t>
  </si>
  <si>
    <t>B STROJNE INŠTALACIJE</t>
  </si>
  <si>
    <t>kpl</t>
  </si>
  <si>
    <t>Zaključno čiščenje stanovanja po končanih delih.</t>
  </si>
  <si>
    <t xml:space="preserve">Razna pomoč obrtnikom in instalaterjem ter dela, ki niso zajeta v popisu - se obračuna po dejansko izvršenih in potrjenih urah, ki so vpisane v gradbeni dnevnik. </t>
  </si>
  <si>
    <t>Dobava in montaža kotnih ventilov DN 15 skupaj z vsemi pripravljalnimi in zaključnimi deli ter materialom.</t>
  </si>
  <si>
    <t>kom</t>
  </si>
  <si>
    <t>Slikanje obstoječih stropov s poldisperzijsko belo barvo (2x) vključno s predhodnim kitanjem in brušenjem površin skupaj z vsemi pripravljalnimi in zaključnimi deli ter materialom.</t>
  </si>
  <si>
    <t xml:space="preserve">Slikanje obstoječih notranjih sten s poldisperzijsko belo barvo (2x) vključno s predhodnim kitanjem in brušenjem površin skupaj z vsemi pripravljalnimi in zaključnimi deli ter materialom. </t>
  </si>
  <si>
    <t>Zp.št.</t>
  </si>
  <si>
    <t>Naziv</t>
  </si>
  <si>
    <t>Opis</t>
  </si>
  <si>
    <t>Proizvajalec / Dobavitelj</t>
  </si>
  <si>
    <t>kol.</t>
  </si>
  <si>
    <t>0.</t>
  </si>
  <si>
    <t xml:space="preserve">Demontaža obstoječe elektro instalacije komplet z vsemi elektro elementi </t>
  </si>
  <si>
    <t xml:space="preserve">Svetilke in pribor: </t>
  </si>
  <si>
    <t>1.2.1</t>
  </si>
  <si>
    <t>Svetilka - E1</t>
  </si>
  <si>
    <t xml:space="preserve">Plafoniera 1x60W, E-27, nadgradna </t>
  </si>
  <si>
    <t>Po izbiri investitorja</t>
  </si>
  <si>
    <t>DOBAVA IN MONTAŽA STIKALNE OPREME IN PRIBORA</t>
  </si>
  <si>
    <t xml:space="preserve">Stikala, tipkala, vtičnice, … </t>
  </si>
  <si>
    <t>2.1.1</t>
  </si>
  <si>
    <t>stikalo</t>
  </si>
  <si>
    <t>podometno, enopolno, z dekorativnim okvirjem v beli barvi, s podometno PVC dozo</t>
  </si>
  <si>
    <t>Jung ali enakovredno</t>
  </si>
  <si>
    <t>2.1.4</t>
  </si>
  <si>
    <t>vtičnica</t>
  </si>
  <si>
    <t>podometna, 16A, 1 fazna, z dekorativnim okvirjem v beli barvi, s podometno PVC dozo</t>
  </si>
  <si>
    <t>2.1.5</t>
  </si>
  <si>
    <t>podometna, 16A, 1 fazna, z dekorativnim okvirjem v beli barvi, z zaščitnim pokrovom za zaščito proti vlagi (kopalnica), s podometno PVC dozo</t>
  </si>
  <si>
    <t>2.1.6</t>
  </si>
  <si>
    <t>fiksni priključek</t>
  </si>
  <si>
    <t>podometni, 16A, 1 fazni, z dekorativnim pokrovom v beli barvi, s podometno PVC dozo</t>
  </si>
  <si>
    <t>2.1.7</t>
  </si>
  <si>
    <t>TV, prehodna, JFS 120, z dekorativnim pokrovom v beli barvi</t>
  </si>
  <si>
    <t>ENOJNA, TELEFONSKA, JCD 569-1WEWW, z dekorativnim pokrovom v beli barvi</t>
  </si>
  <si>
    <t>-</t>
  </si>
  <si>
    <t>ETI ali enakovredno</t>
  </si>
  <si>
    <t>5.3.</t>
  </si>
  <si>
    <t>MERITVE</t>
  </si>
  <si>
    <t>meritve</t>
  </si>
  <si>
    <t>DOBAVA IN MONTAŽA NN RAZDELILNIKOV IN OPREME</t>
  </si>
  <si>
    <t>NN podrazdelilnik =R1:</t>
  </si>
  <si>
    <t>1.1.1</t>
  </si>
  <si>
    <t>Omarica, razdelilna</t>
  </si>
  <si>
    <t>razdelilna omarica, nadometna v beli barvi, prosojna vrata, dvovrstična za vgradnjo 24 modulov</t>
  </si>
  <si>
    <t>Schrack ali enakovredno</t>
  </si>
  <si>
    <t>1.1.2</t>
  </si>
  <si>
    <t>Stikalo FID</t>
  </si>
  <si>
    <t>25/0,03A, 3p</t>
  </si>
  <si>
    <t>1.1.3</t>
  </si>
  <si>
    <t>Odklopnik</t>
  </si>
  <si>
    <t>1.1.4</t>
  </si>
  <si>
    <t>Instalacijski odklopnik B, 16A, 10kA, 1p</t>
  </si>
  <si>
    <t>1.1.5</t>
  </si>
  <si>
    <t>Instalacijski odklopnik B, 10A, 10kA, 1p</t>
  </si>
  <si>
    <t>1.1.6</t>
  </si>
  <si>
    <t>Drobni material</t>
  </si>
  <si>
    <t>drobni vezni in pritrdilni material, uvodnice, vrstne sponke, kabelski kanali,…</t>
  </si>
  <si>
    <t>2.1.2</t>
  </si>
  <si>
    <t>2.1.3</t>
  </si>
  <si>
    <t>podometno, dvojno, z dekorativnim okvirjem v beli barvi, s podometno PVC dozo</t>
  </si>
  <si>
    <t>m1</t>
  </si>
  <si>
    <t>Opomba:</t>
  </si>
  <si>
    <t>OBJEKT:</t>
  </si>
  <si>
    <t>ŠT. STANOVANJA:</t>
  </si>
  <si>
    <t>ETAŽA:</t>
  </si>
  <si>
    <t>VRSTA DEL:</t>
  </si>
  <si>
    <t>Adaptacija</t>
  </si>
  <si>
    <t>SKUPNA REKAPITULACIJA</t>
  </si>
  <si>
    <t>GRADBENO-ZAKLJUČNA DELA</t>
  </si>
  <si>
    <t>ELEKTRO INSTALACIJE</t>
  </si>
  <si>
    <t>III.</t>
  </si>
  <si>
    <t>STROJNE INSTALACIJE</t>
  </si>
  <si>
    <t>SKUPAJ:</t>
  </si>
  <si>
    <t xml:space="preserve"> + ddv 9,5 %</t>
  </si>
  <si>
    <t>VSE SKUPAJ:</t>
  </si>
  <si>
    <t>VOJKOVA CESTA 12 a</t>
  </si>
  <si>
    <t xml:space="preserve">Odstranitev pvc talne obloge  z iznosom ob objekt. </t>
  </si>
  <si>
    <t>5.4.</t>
  </si>
  <si>
    <t xml:space="preserve">Odstranitev obstoječe stenske keramike v kuhinji skupaj z vsemi pripravljalnimi in zaključnimi deli ter transportom na gradbiščno deponijo . </t>
  </si>
  <si>
    <t>Oplesk obstoječih sten z intenzivnejšo notranjo barvo 2x (preko grafitov)</t>
  </si>
  <si>
    <t>40/0,5A,</t>
  </si>
  <si>
    <t>VODOVODNA DELA</t>
  </si>
  <si>
    <t>II. nadstropje</t>
  </si>
  <si>
    <t>Dobava in polaganje stenske keramike na lepilo vključno z vsemi pripravljalnimi in zaključnimi deli ter materialom (nabavna cena keramike: 15-18€/m2 brez DDV).</t>
  </si>
  <si>
    <t>Dobava ter polaganje vinil plavajoče talne obloge-klik, kot napr. Floor Ekspert, razred obrabe 30/AC ali enakovredno, komplet z vsemi pripadajočimi deli ter zaključnimi letvicami.</t>
  </si>
  <si>
    <t>Dobava ter vgradnja dilatacijske letvice l=1m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</si>
</sst>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S_I_T_-;\-* #,##0.00\ _S_I_T_-;_-* &quot;-&quot;??\ _S_I_T_-;_-@_-"/>
    <numFmt numFmtId="165" formatCode="#,##0.00\ [$€-1]"/>
    <numFmt numFmtId="166" formatCode="#,##0.00\ &quot;€&quot;"/>
  </numFmts>
  <fonts count="36" x14ac:knownFonts="1">
    <font>
      <sz val="11"/>
      <color theme="1"/>
      <name val="Calibri"/>
      <family val="2"/>
      <charset val="238"/>
      <scheme val="minor"/>
    </font>
    <font>
      <sz val="9"/>
      <name val="Arial"/>
      <family val="2"/>
      <charset val="238"/>
    </font>
    <font>
      <sz val="10"/>
      <name val="Arial"/>
      <family val="2"/>
      <charset val="238"/>
    </font>
    <font>
      <sz val="10"/>
      <name val="Arial CE"/>
      <charset val="238"/>
    </font>
    <font>
      <sz val="11"/>
      <color indexed="8"/>
      <name val="Calibri"/>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sz val="11"/>
      <color indexed="52"/>
      <name val="Calibri"/>
      <family val="2"/>
      <charset val="238"/>
    </font>
    <font>
      <sz val="11"/>
      <color indexed="60"/>
      <name val="Calibri"/>
      <family val="2"/>
      <charset val="238"/>
    </font>
    <font>
      <b/>
      <sz val="11"/>
      <color indexed="63"/>
      <name val="Calibri"/>
      <family val="2"/>
      <charset val="238"/>
    </font>
    <font>
      <b/>
      <sz val="18"/>
      <color indexed="56"/>
      <name val="Cambria"/>
      <family val="2"/>
      <charset val="238"/>
    </font>
    <font>
      <b/>
      <sz val="11"/>
      <color indexed="8"/>
      <name val="Calibri"/>
      <family val="2"/>
      <charset val="238"/>
    </font>
    <font>
      <sz val="11"/>
      <color indexed="10"/>
      <name val="Calibri"/>
      <family val="2"/>
      <charset val="238"/>
    </font>
    <font>
      <b/>
      <sz val="9"/>
      <name val="Arial"/>
      <family val="2"/>
      <charset val="238"/>
    </font>
    <font>
      <sz val="9"/>
      <color theme="1"/>
      <name val="Arial"/>
      <family val="2"/>
      <charset val="238"/>
    </font>
    <font>
      <b/>
      <i/>
      <sz val="11"/>
      <color theme="1"/>
      <name val="Calibri"/>
      <family val="2"/>
      <charset val="238"/>
      <scheme val="minor"/>
    </font>
    <font>
      <b/>
      <i/>
      <sz val="11"/>
      <name val="Calibri"/>
      <family val="2"/>
      <charset val="238"/>
      <scheme val="minor"/>
    </font>
    <font>
      <b/>
      <i/>
      <sz val="10"/>
      <name val="Arial Narrow"/>
      <family val="2"/>
    </font>
    <font>
      <sz val="11"/>
      <color theme="1"/>
      <name val="Arial"/>
      <family val="2"/>
      <charset val="238"/>
    </font>
    <font>
      <b/>
      <sz val="12"/>
      <color theme="1"/>
      <name val="Arial"/>
      <family val="2"/>
      <charset val="238"/>
    </font>
    <font>
      <b/>
      <sz val="11"/>
      <color theme="1"/>
      <name val="Arial"/>
      <family val="2"/>
      <charset val="238"/>
    </font>
    <font>
      <b/>
      <sz val="14"/>
      <name val="Arial"/>
      <family val="2"/>
      <charset val="238"/>
    </font>
    <font>
      <b/>
      <sz val="12"/>
      <name val="Arial"/>
      <family val="2"/>
      <charset val="238"/>
    </font>
    <font>
      <b/>
      <sz val="11"/>
      <name val="Arial"/>
      <family val="2"/>
      <charset val="238"/>
    </font>
    <font>
      <sz val="11"/>
      <name val="Arial"/>
      <family val="2"/>
      <charset val="238"/>
    </font>
    <font>
      <sz val="11"/>
      <name val="Arial Narrow"/>
      <family val="2"/>
      <charset val="238"/>
    </font>
    <font>
      <b/>
      <sz val="9"/>
      <color theme="1"/>
      <name val="Arial"/>
      <family val="2"/>
      <charset val="238"/>
    </font>
    <font>
      <u/>
      <sz val="9"/>
      <color theme="1"/>
      <name val="Arial"/>
      <family val="2"/>
      <charset val="23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45">
    <xf numFmtId="0" fontId="0" fillId="0" borderId="0"/>
    <xf numFmtId="0" fontId="3" fillId="0" borderId="0"/>
    <xf numFmtId="0" fontId="3" fillId="0" borderId="0"/>
    <xf numFmtId="164" fontId="3" fillId="0" borderId="0" applyFont="0" applyFill="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5" applyNumberFormat="0" applyAlignment="0" applyProtection="0"/>
    <xf numFmtId="0" fontId="8" fillId="21" borderId="6" applyNumberFormat="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7" applyNumberFormat="0" applyFill="0" applyAlignment="0" applyProtection="0"/>
    <xf numFmtId="0" fontId="12" fillId="0" borderId="8" applyNumberFormat="0" applyFill="0" applyAlignment="0" applyProtection="0"/>
    <xf numFmtId="0" fontId="13" fillId="0" borderId="9" applyNumberFormat="0" applyFill="0" applyAlignment="0" applyProtection="0"/>
    <xf numFmtId="0" fontId="13" fillId="0" borderId="0" applyNumberFormat="0" applyFill="0" applyBorder="0" applyAlignment="0" applyProtection="0"/>
    <xf numFmtId="0" fontId="14" fillId="7" borderId="5" applyNumberFormat="0" applyAlignment="0" applyProtection="0"/>
    <xf numFmtId="0" fontId="15" fillId="0" borderId="10" applyNumberFormat="0" applyFill="0" applyAlignment="0" applyProtection="0"/>
    <xf numFmtId="0" fontId="16" fillId="22" borderId="0" applyNumberFormat="0" applyBorder="0" applyAlignment="0" applyProtection="0"/>
    <xf numFmtId="0" fontId="2" fillId="23" borderId="11" applyNumberFormat="0" applyFont="0" applyAlignment="0" applyProtection="0"/>
    <xf numFmtId="0" fontId="17" fillId="20" borderId="12" applyNumberFormat="0" applyAlignment="0" applyProtection="0"/>
    <xf numFmtId="0" fontId="18" fillId="0" borderId="0" applyNumberFormat="0" applyFill="0" applyBorder="0" applyAlignment="0" applyProtection="0"/>
    <xf numFmtId="0" fontId="19" fillId="0" borderId="13" applyNumberFormat="0" applyFill="0" applyAlignment="0" applyProtection="0"/>
    <xf numFmtId="0" fontId="20" fillId="0" borderId="0" applyNumberFormat="0" applyFill="0" applyBorder="0" applyAlignment="0" applyProtection="0"/>
  </cellStyleXfs>
  <cellXfs count="114">
    <xf numFmtId="0" fontId="0" fillId="0" borderId="0" xfId="0"/>
    <xf numFmtId="0" fontId="0" fillId="0" borderId="0" xfId="0" applyAlignment="1">
      <alignment wrapText="1"/>
    </xf>
    <xf numFmtId="0" fontId="0" fillId="0" borderId="0" xfId="0"/>
    <xf numFmtId="1" fontId="1" fillId="0" borderId="0" xfId="0" applyNumberFormat="1" applyFont="1" applyFill="1" applyAlignment="1">
      <alignment horizontal="left" wrapText="1"/>
    </xf>
    <xf numFmtId="0" fontId="21" fillId="0" borderId="0" xfId="0" applyFont="1" applyBorder="1" applyAlignment="1">
      <alignment horizontal="left" vertical="top"/>
    </xf>
    <xf numFmtId="0" fontId="1" fillId="0" borderId="0" xfId="0" applyNumberFormat="1" applyFont="1" applyFill="1" applyAlignment="1">
      <alignment horizontal="center" vertical="top"/>
    </xf>
    <xf numFmtId="0" fontId="22" fillId="0" borderId="0" xfId="0" applyFont="1" applyAlignment="1">
      <alignment wrapText="1"/>
    </xf>
    <xf numFmtId="0" fontId="1" fillId="0" borderId="0" xfId="0" applyNumberFormat="1" applyFont="1" applyFill="1" applyBorder="1" applyAlignment="1">
      <alignment vertical="top"/>
    </xf>
    <xf numFmtId="0" fontId="21" fillId="0" borderId="0" xfId="0" applyNumberFormat="1" applyFont="1" applyFill="1" applyBorder="1" applyAlignment="1">
      <alignment vertical="top"/>
    </xf>
    <xf numFmtId="0" fontId="1" fillId="0" borderId="0" xfId="0" applyNumberFormat="1" applyFont="1" applyFill="1" applyAlignment="1" applyProtection="1">
      <alignment vertical="top" wrapText="1"/>
      <protection locked="0"/>
    </xf>
    <xf numFmtId="0" fontId="21" fillId="0" borderId="2" xfId="0" applyNumberFormat="1" applyFont="1" applyFill="1" applyBorder="1" applyAlignment="1">
      <alignment horizontal="center" textRotation="90" wrapText="1"/>
    </xf>
    <xf numFmtId="0" fontId="21" fillId="0" borderId="2" xfId="0" applyNumberFormat="1" applyFont="1" applyFill="1" applyBorder="1" applyAlignment="1">
      <alignment wrapText="1"/>
    </xf>
    <xf numFmtId="0" fontId="21" fillId="0" borderId="2" xfId="0" applyNumberFormat="1" applyFont="1" applyFill="1" applyBorder="1" applyAlignment="1">
      <alignment horizontal="left" wrapText="1"/>
    </xf>
    <xf numFmtId="0" fontId="21" fillId="0" borderId="2" xfId="0" applyNumberFormat="1" applyFont="1" applyFill="1" applyBorder="1" applyAlignment="1">
      <alignment horizontal="center" wrapText="1"/>
    </xf>
    <xf numFmtId="0" fontId="22" fillId="0" borderId="2" xfId="0" applyFont="1" applyBorder="1" applyAlignment="1">
      <alignment wrapText="1"/>
    </xf>
    <xf numFmtId="0" fontId="21" fillId="0" borderId="0" xfId="0" applyNumberFormat="1" applyFont="1" applyFill="1" applyBorder="1" applyAlignment="1">
      <alignment horizontal="center" textRotation="90" wrapText="1"/>
    </xf>
    <xf numFmtId="0" fontId="21" fillId="0" borderId="4" xfId="0" applyNumberFormat="1" applyFont="1" applyFill="1" applyBorder="1" applyAlignment="1">
      <alignment wrapText="1"/>
    </xf>
    <xf numFmtId="0" fontId="21" fillId="0" borderId="0" xfId="0" applyNumberFormat="1" applyFont="1" applyFill="1" applyBorder="1" applyAlignment="1">
      <alignment horizontal="left" wrapText="1"/>
    </xf>
    <xf numFmtId="0" fontId="21" fillId="0" borderId="0" xfId="0" applyNumberFormat="1" applyFont="1" applyFill="1" applyBorder="1" applyAlignment="1">
      <alignment horizontal="center" wrapText="1"/>
    </xf>
    <xf numFmtId="0" fontId="22" fillId="0" borderId="0" xfId="0" applyFont="1" applyBorder="1" applyAlignment="1">
      <alignment wrapText="1"/>
    </xf>
    <xf numFmtId="0" fontId="21" fillId="0" borderId="0" xfId="0" applyNumberFormat="1" applyFont="1" applyFill="1" applyAlignment="1">
      <alignment vertical="top"/>
    </xf>
    <xf numFmtId="0" fontId="21" fillId="0" borderId="0" xfId="0" applyNumberFormat="1" applyFont="1" applyFill="1" applyBorder="1" applyAlignment="1"/>
    <xf numFmtId="0" fontId="21" fillId="0" borderId="0" xfId="0" applyNumberFormat="1" applyFont="1" applyFill="1" applyBorder="1" applyAlignment="1">
      <alignment wrapText="1"/>
    </xf>
    <xf numFmtId="0" fontId="1" fillId="0" borderId="0" xfId="0" applyNumberFormat="1" applyFont="1" applyFill="1" applyBorder="1" applyAlignment="1">
      <alignment horizontal="left" wrapText="1"/>
    </xf>
    <xf numFmtId="2" fontId="1" fillId="0" borderId="0" xfId="0" applyNumberFormat="1" applyFont="1" applyFill="1" applyAlignment="1">
      <alignment horizontal="right" wrapText="1"/>
    </xf>
    <xf numFmtId="165" fontId="1" fillId="0" borderId="0" xfId="0" applyNumberFormat="1" applyFont="1" applyAlignment="1"/>
    <xf numFmtId="16" fontId="21" fillId="0" borderId="0" xfId="0" applyNumberFormat="1" applyFont="1" applyFill="1" applyAlignment="1">
      <alignment vertical="top"/>
    </xf>
    <xf numFmtId="14" fontId="1" fillId="0" borderId="0" xfId="0" quotePrefix="1" applyNumberFormat="1" applyFont="1" applyFill="1" applyAlignment="1">
      <alignment vertical="center"/>
    </xf>
    <xf numFmtId="0" fontId="1" fillId="0" borderId="0" xfId="0" applyNumberFormat="1" applyFont="1" applyFill="1" applyAlignment="1">
      <alignment horizontal="left" vertical="center" wrapText="1"/>
    </xf>
    <xf numFmtId="0" fontId="1" fillId="0" borderId="0" xfId="0" applyNumberFormat="1" applyFont="1" applyFill="1" applyAlignment="1">
      <alignment horizontal="left" wrapText="1"/>
    </xf>
    <xf numFmtId="166" fontId="1" fillId="0" borderId="0" xfId="0" applyNumberFormat="1" applyFont="1" applyFill="1" applyAlignment="1">
      <alignment wrapText="1"/>
    </xf>
    <xf numFmtId="2" fontId="1" fillId="0" borderId="0" xfId="0" applyNumberFormat="1" applyFont="1" applyFill="1" applyAlignment="1">
      <alignment horizontal="right" vertical="center" wrapText="1"/>
    </xf>
    <xf numFmtId="2" fontId="1" fillId="0" borderId="0" xfId="0" applyNumberFormat="1" applyFont="1" applyFill="1" applyAlignment="1">
      <alignment horizontal="center" vertical="top"/>
    </xf>
    <xf numFmtId="14" fontId="1" fillId="0" borderId="0" xfId="0" quotePrefix="1" applyNumberFormat="1" applyFont="1" applyFill="1" applyAlignment="1">
      <alignment vertical="top"/>
    </xf>
    <xf numFmtId="0" fontId="1" fillId="0" borderId="0" xfId="0" applyNumberFormat="1" applyFont="1" applyFill="1" applyAlignment="1">
      <alignment horizontal="left" vertical="top" wrapText="1"/>
    </xf>
    <xf numFmtId="0" fontId="21" fillId="0" borderId="0" xfId="0" applyNumberFormat="1" applyFont="1" applyFill="1" applyAlignment="1"/>
    <xf numFmtId="14" fontId="1" fillId="0" borderId="4" xfId="0" quotePrefix="1" applyNumberFormat="1" applyFont="1" applyFill="1" applyBorder="1" applyAlignment="1">
      <alignment vertical="top"/>
    </xf>
    <xf numFmtId="0" fontId="1" fillId="0" borderId="4" xfId="0" applyNumberFormat="1" applyFont="1" applyFill="1" applyBorder="1" applyAlignment="1">
      <alignment horizontal="left" vertical="top" wrapText="1"/>
    </xf>
    <xf numFmtId="0" fontId="1" fillId="0" borderId="4" xfId="0" applyNumberFormat="1" applyFont="1" applyFill="1" applyBorder="1" applyAlignment="1">
      <alignment horizontal="left" vertical="center" wrapText="1"/>
    </xf>
    <xf numFmtId="0" fontId="1" fillId="0" borderId="4" xfId="0" applyNumberFormat="1" applyFont="1" applyFill="1" applyBorder="1" applyAlignment="1">
      <alignment horizontal="left" wrapText="1"/>
    </xf>
    <xf numFmtId="2" fontId="1" fillId="0" borderId="4" xfId="0" applyNumberFormat="1" applyFont="1" applyFill="1" applyBorder="1" applyAlignment="1">
      <alignment horizontal="right" wrapText="1"/>
    </xf>
    <xf numFmtId="165" fontId="1" fillId="0" borderId="4" xfId="0" applyNumberFormat="1" applyFont="1" applyBorder="1" applyAlignment="1"/>
    <xf numFmtId="0" fontId="1" fillId="0" borderId="0" xfId="0" applyFont="1" applyAlignment="1">
      <alignment wrapText="1"/>
    </xf>
    <xf numFmtId="0" fontId="23" fillId="0" borderId="0" xfId="0" applyFont="1" applyAlignment="1">
      <alignment horizontal="left" vertical="top"/>
    </xf>
    <xf numFmtId="0" fontId="23" fillId="0" borderId="0" xfId="0" applyFont="1" applyAlignment="1">
      <alignment vertical="top" wrapText="1"/>
    </xf>
    <xf numFmtId="0" fontId="25" fillId="0" borderId="0" xfId="0" applyFont="1" applyAlignment="1">
      <alignment horizontal="left" vertical="top" wrapText="1"/>
    </xf>
    <xf numFmtId="0" fontId="23" fillId="0" borderId="0" xfId="0" applyFont="1"/>
    <xf numFmtId="0" fontId="23" fillId="0" borderId="0" xfId="0" applyFont="1" applyAlignment="1">
      <alignment wrapText="1"/>
    </xf>
    <xf numFmtId="0" fontId="0" fillId="0" borderId="0" xfId="0" applyAlignment="1">
      <alignment vertical="center" wrapText="1"/>
    </xf>
    <xf numFmtId="0" fontId="26" fillId="0" borderId="0" xfId="0" applyFont="1"/>
    <xf numFmtId="0" fontId="27" fillId="0" borderId="0" xfId="0" applyFont="1" applyAlignment="1">
      <alignment horizontal="left"/>
    </xf>
    <xf numFmtId="0" fontId="26" fillId="0" borderId="0" xfId="0" applyFont="1" applyAlignment="1">
      <alignment wrapText="1"/>
    </xf>
    <xf numFmtId="0" fontId="26" fillId="0" borderId="0" xfId="0" applyFont="1" applyAlignment="1">
      <alignment horizontal="left"/>
    </xf>
    <xf numFmtId="0" fontId="28" fillId="0" borderId="0" xfId="0" applyFont="1" applyAlignment="1">
      <alignment horizontal="left"/>
    </xf>
    <xf numFmtId="1" fontId="2" fillId="0" borderId="0" xfId="0" applyNumberFormat="1" applyFont="1" applyAlignment="1">
      <alignment horizontal="left" wrapText="1"/>
    </xf>
    <xf numFmtId="0" fontId="29" fillId="0" borderId="0" xfId="0" applyFont="1" applyAlignment="1">
      <alignment vertical="top"/>
    </xf>
    <xf numFmtId="0" fontId="2" fillId="0" borderId="0" xfId="0" applyFont="1" applyAlignment="1">
      <alignment wrapText="1"/>
    </xf>
    <xf numFmtId="0" fontId="30" fillId="0" borderId="0" xfId="0" applyFont="1" applyAlignment="1">
      <alignment vertical="top"/>
    </xf>
    <xf numFmtId="1" fontId="31" fillId="0" borderId="0" xfId="0" applyNumberFormat="1" applyFont="1" applyAlignment="1">
      <alignment horizontal="center" wrapText="1"/>
    </xf>
    <xf numFmtId="166" fontId="31" fillId="0" borderId="0" xfId="0" applyNumberFormat="1" applyFont="1" applyAlignment="1">
      <alignment wrapText="1"/>
    </xf>
    <xf numFmtId="1" fontId="2" fillId="0" borderId="0" xfId="0" applyNumberFormat="1" applyFont="1" applyAlignment="1">
      <alignment horizontal="center" wrapText="1"/>
    </xf>
    <xf numFmtId="0" fontId="31" fillId="0" borderId="2" xfId="0" applyFont="1" applyBorder="1" applyAlignment="1">
      <alignment vertical="center" wrapText="1"/>
    </xf>
    <xf numFmtId="165" fontId="31" fillId="0" borderId="2" xfId="0" applyNumberFormat="1" applyFont="1" applyBorder="1"/>
    <xf numFmtId="0" fontId="32" fillId="0" borderId="0" xfId="0" applyFont="1" applyAlignment="1">
      <alignment vertical="center" wrapText="1"/>
    </xf>
    <xf numFmtId="0" fontId="31" fillId="0" borderId="3" xfId="0" applyFont="1" applyBorder="1" applyAlignment="1">
      <alignment vertical="center" wrapText="1"/>
    </xf>
    <xf numFmtId="165" fontId="31" fillId="0" borderId="3" xfId="0" applyNumberFormat="1" applyFont="1" applyBorder="1"/>
    <xf numFmtId="1" fontId="33" fillId="0" borderId="0" xfId="0" applyNumberFormat="1" applyFont="1" applyAlignment="1">
      <alignment horizontal="center" wrapText="1"/>
    </xf>
    <xf numFmtId="49" fontId="33" fillId="0" borderId="0" xfId="0" applyNumberFormat="1" applyFont="1" applyAlignment="1">
      <alignment wrapText="1"/>
    </xf>
    <xf numFmtId="166" fontId="33" fillId="0" borderId="0" xfId="0" applyNumberFormat="1" applyFont="1" applyAlignment="1">
      <alignment wrapText="1"/>
    </xf>
    <xf numFmtId="0" fontId="22" fillId="0" borderId="0" xfId="0" applyFont="1"/>
    <xf numFmtId="0" fontId="34" fillId="0" borderId="0" xfId="0" applyFont="1"/>
    <xf numFmtId="0" fontId="1" fillId="0" borderId="0" xfId="0" applyFont="1"/>
    <xf numFmtId="4" fontId="22" fillId="0" borderId="0" xfId="0" applyNumberFormat="1" applyFont="1"/>
    <xf numFmtId="166" fontId="22" fillId="0" borderId="0" xfId="0" applyNumberFormat="1" applyFont="1"/>
    <xf numFmtId="0" fontId="22" fillId="0" borderId="0" xfId="0" applyFont="1" applyBorder="1" applyAlignment="1">
      <alignment horizontal="right"/>
    </xf>
    <xf numFmtId="0" fontId="22" fillId="0" borderId="2" xfId="0" applyFont="1" applyBorder="1"/>
    <xf numFmtId="0" fontId="1" fillId="0" borderId="2" xfId="0" applyFont="1" applyBorder="1"/>
    <xf numFmtId="4" fontId="22" fillId="0" borderId="2" xfId="0" applyNumberFormat="1" applyFont="1" applyBorder="1"/>
    <xf numFmtId="166" fontId="22" fillId="0" borderId="2" xfId="0" applyNumberFormat="1" applyFont="1" applyBorder="1"/>
    <xf numFmtId="0" fontId="22" fillId="0" borderId="1" xfId="0" applyFont="1" applyBorder="1"/>
    <xf numFmtId="0" fontId="1" fillId="0" borderId="1" xfId="0" applyFont="1" applyBorder="1"/>
    <xf numFmtId="4" fontId="22" fillId="0" borderId="1" xfId="0" applyNumberFormat="1" applyFont="1" applyBorder="1"/>
    <xf numFmtId="166" fontId="22" fillId="0" borderId="1" xfId="0" applyNumberFormat="1" applyFont="1" applyBorder="1"/>
    <xf numFmtId="0" fontId="22" fillId="0" borderId="3" xfId="0" applyFont="1" applyBorder="1"/>
    <xf numFmtId="0" fontId="1" fillId="0" borderId="3" xfId="0" applyFont="1" applyBorder="1"/>
    <xf numFmtId="4" fontId="22" fillId="0" borderId="3" xfId="0" applyNumberFormat="1" applyFont="1" applyBorder="1"/>
    <xf numFmtId="166" fontId="22" fillId="0" borderId="3" xfId="0" applyNumberFormat="1" applyFont="1" applyBorder="1"/>
    <xf numFmtId="0" fontId="22" fillId="0" borderId="4" xfId="0" applyFont="1" applyBorder="1"/>
    <xf numFmtId="0" fontId="1" fillId="0" borderId="4" xfId="0" applyFont="1" applyBorder="1"/>
    <xf numFmtId="4" fontId="22" fillId="0" borderId="4" xfId="0" applyNumberFormat="1" applyFont="1" applyBorder="1"/>
    <xf numFmtId="166" fontId="22" fillId="0" borderId="4" xfId="0" applyNumberFormat="1" applyFont="1" applyBorder="1"/>
    <xf numFmtId="0" fontId="22" fillId="0" borderId="0" xfId="0" applyFont="1" applyAlignment="1">
      <alignment horizontal="right"/>
    </xf>
    <xf numFmtId="0" fontId="35" fillId="0" borderId="0" xfId="0" applyFont="1"/>
    <xf numFmtId="4" fontId="1" fillId="0" borderId="0" xfId="0" applyNumberFormat="1" applyFont="1" applyAlignment="1"/>
    <xf numFmtId="4" fontId="1" fillId="0" borderId="0" xfId="0" applyNumberFormat="1" applyFont="1" applyFill="1" applyAlignment="1"/>
    <xf numFmtId="0" fontId="22" fillId="0" borderId="3" xfId="0" applyFont="1" applyBorder="1" applyAlignment="1">
      <alignment wrapText="1"/>
    </xf>
    <xf numFmtId="4" fontId="1" fillId="0" borderId="3" xfId="0" applyNumberFormat="1" applyFont="1" applyBorder="1" applyAlignment="1"/>
    <xf numFmtId="0" fontId="35" fillId="0" borderId="0" xfId="0" applyFont="1" applyAlignment="1">
      <alignment wrapText="1"/>
    </xf>
    <xf numFmtId="2" fontId="1" fillId="0" borderId="0" xfId="0" applyNumberFormat="1" applyFont="1" applyFill="1" applyBorder="1" applyAlignment="1" applyProtection="1">
      <alignment vertical="top" wrapText="1"/>
    </xf>
    <xf numFmtId="0" fontId="22" fillId="0" borderId="0" xfId="0" applyFont="1" applyAlignment="1">
      <alignment vertical="top" wrapText="1"/>
    </xf>
    <xf numFmtId="0" fontId="22" fillId="0" borderId="0" xfId="0" applyFont="1" applyFill="1"/>
    <xf numFmtId="0" fontId="22" fillId="0" borderId="3" xfId="0" applyFont="1" applyFill="1" applyBorder="1"/>
    <xf numFmtId="0" fontId="22" fillId="0" borderId="0" xfId="0" applyFont="1" applyFill="1" applyAlignment="1">
      <alignment vertical="top"/>
    </xf>
    <xf numFmtId="0" fontId="22" fillId="0" borderId="2" xfId="0" applyFont="1" applyFill="1" applyBorder="1" applyAlignment="1">
      <alignment vertical="top"/>
    </xf>
    <xf numFmtId="0" fontId="22" fillId="0" borderId="1" xfId="0" applyFont="1" applyFill="1" applyBorder="1" applyAlignment="1">
      <alignment vertical="top"/>
    </xf>
    <xf numFmtId="0" fontId="22" fillId="0" borderId="3" xfId="0" applyFont="1" applyFill="1" applyBorder="1" applyAlignment="1">
      <alignment vertical="top"/>
    </xf>
    <xf numFmtId="0" fontId="22" fillId="0" borderId="4" xfId="0" applyFont="1" applyFill="1" applyBorder="1" applyAlignment="1">
      <alignment vertical="top"/>
    </xf>
    <xf numFmtId="0" fontId="22" fillId="0" borderId="0" xfId="0" applyFont="1" applyFill="1" applyAlignment="1">
      <alignment horizontal="left" vertical="top"/>
    </xf>
    <xf numFmtId="16" fontId="22" fillId="0" borderId="0" xfId="0" applyNumberFormat="1" applyFont="1" applyFill="1" applyAlignment="1">
      <alignment vertical="top"/>
    </xf>
    <xf numFmtId="0" fontId="24" fillId="0" borderId="0" xfId="0" applyFont="1" applyAlignment="1">
      <alignment horizontal="left" vertical="top" wrapText="1"/>
    </xf>
    <xf numFmtId="0" fontId="21" fillId="0" borderId="0" xfId="0" applyNumberFormat="1" applyFont="1" applyFill="1" applyAlignment="1">
      <alignment horizontal="left" vertical="top" wrapText="1"/>
    </xf>
    <xf numFmtId="0" fontId="21" fillId="0" borderId="0" xfId="0" applyNumberFormat="1" applyFont="1" applyFill="1" applyBorder="1" applyAlignment="1">
      <alignment horizontal="left" vertical="top"/>
    </xf>
    <xf numFmtId="0" fontId="21" fillId="0" borderId="4" xfId="0" applyNumberFormat="1" applyFont="1" applyFill="1" applyBorder="1" applyAlignment="1">
      <alignment horizontal="left" vertical="top" wrapText="1"/>
    </xf>
    <xf numFmtId="0" fontId="21" fillId="0" borderId="0" xfId="0" applyNumberFormat="1" applyFont="1" applyFill="1" applyBorder="1" applyAlignment="1">
      <alignment horizontal="left" vertical="top" wrapText="1"/>
    </xf>
  </cellXfs>
  <cellStyles count="45">
    <cellStyle name="20% - Accent1" xfId="4"/>
    <cellStyle name="20% - Accent2" xfId="5"/>
    <cellStyle name="20% - Accent3" xfId="6"/>
    <cellStyle name="20% - Accent4" xfId="7"/>
    <cellStyle name="20% - Accent5" xfId="8"/>
    <cellStyle name="20% - Accent6" xfId="9"/>
    <cellStyle name="40% - Accent1" xfId="10"/>
    <cellStyle name="40% - Accent2" xfId="11"/>
    <cellStyle name="40% - Accent3" xfId="12"/>
    <cellStyle name="40% - Accent4" xfId="13"/>
    <cellStyle name="40% - Accent5" xfId="14"/>
    <cellStyle name="40% - Accent6" xfId="15"/>
    <cellStyle name="60% - Accent1" xfId="16"/>
    <cellStyle name="60% - Accent2" xfId="17"/>
    <cellStyle name="60% - Accent3" xfId="18"/>
    <cellStyle name="60% - Accent4" xfId="19"/>
    <cellStyle name="60% - Accent5" xfId="20"/>
    <cellStyle name="60% - Accent6" xfId="21"/>
    <cellStyle name="Accent1" xfId="22"/>
    <cellStyle name="Accent2" xfId="23"/>
    <cellStyle name="Accent3" xfId="24"/>
    <cellStyle name="Accent4" xfId="25"/>
    <cellStyle name="Accent5" xfId="26"/>
    <cellStyle name="Accent6" xfId="27"/>
    <cellStyle name="Bad" xfId="28"/>
    <cellStyle name="Calculation" xfId="29"/>
    <cellStyle name="Check Cell" xfId="30"/>
    <cellStyle name="Explanatory Text" xfId="31"/>
    <cellStyle name="Good" xfId="32"/>
    <cellStyle name="Heading 1" xfId="33"/>
    <cellStyle name="Heading 2" xfId="34"/>
    <cellStyle name="Heading 3" xfId="35"/>
    <cellStyle name="Heading 4" xfId="36"/>
    <cellStyle name="Input" xfId="37"/>
    <cellStyle name="Linked Cell" xfId="38"/>
    <cellStyle name="Navadno" xfId="0" builtinId="0"/>
    <cellStyle name="Navadno 2" xfId="1"/>
    <cellStyle name="Neutral" xfId="39"/>
    <cellStyle name="Normal_Sheet1" xfId="2"/>
    <cellStyle name="Note" xfId="40"/>
    <cellStyle name="Output" xfId="41"/>
    <cellStyle name="Title" xfId="42"/>
    <cellStyle name="Total" xfId="43"/>
    <cellStyle name="Vejica 2" xfId="3"/>
    <cellStyle name="Warning Text" xfId="4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MOV%20(20)\Cesta%20Simona%20Blatnika%201b%20-15\obra&#269;un%20Simona%20Blatnika%201b%2016_I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A Gradbeno-obrtniška dela"/>
      <sheetName val="B Strojne inštalacije"/>
      <sheetName val="C Elektro inštalacije"/>
    </sheetNames>
    <sheetDataSet>
      <sheetData sheetId="0">
        <row r="30">
          <cell r="C30" t="str">
            <v>Pred oddajo ponudbe je potreben ogled lokacije objekta in projektne dokumentacije. Izvajalec je dolžan pri sestavi ponudbe upoštevati grafične in tekstualne dele projekta. V primeru ugotovljenih napak in neskladij v projektu je dolžan na to opozoriti investitorja pred oddajo ponudbe.</v>
          </cell>
        </row>
        <row r="31">
          <cell r="C31" t="str">
            <v>Ponudnik je dolžan kontrolirati in dopolniti popise in količine s projektom. V ponudbi je potrebno zajeti vse stroške pripravljalnih, zaključnih del in materiala ter transportov do mesta vgradnje za izvedbo dela po posamezni postavki. Vsa vgrajena oprema in materiali morajo ustrezati posameznim standardom. Vgradnja mora biti izvedena v skladu s pravili stroke.</v>
          </cell>
        </row>
      </sheetData>
      <sheetData sheetId="1"/>
      <sheetData sheetId="2"/>
      <sheetData sheetId="3"/>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tabSelected="1" workbookViewId="0">
      <selection activeCell="B2" sqref="B2"/>
    </sheetView>
  </sheetViews>
  <sheetFormatPr defaultRowHeight="14.4" x14ac:dyDescent="0.3"/>
  <cols>
    <col min="1" max="1" width="21.44140625" style="1" customWidth="1"/>
    <col min="2" max="2" width="57.88671875" style="1" customWidth="1"/>
    <col min="3" max="3" width="18.44140625" style="1" customWidth="1"/>
    <col min="4" max="256" width="9.109375" style="1"/>
    <col min="257" max="257" width="4.88671875" style="1" customWidth="1"/>
    <col min="258" max="258" width="46.5546875" style="1" customWidth="1"/>
    <col min="259" max="259" width="18.44140625" style="1" customWidth="1"/>
    <col min="260" max="512" width="9.109375" style="1"/>
    <col min="513" max="513" width="4.88671875" style="1" customWidth="1"/>
    <col min="514" max="514" width="46.5546875" style="1" customWidth="1"/>
    <col min="515" max="515" width="18.44140625" style="1" customWidth="1"/>
    <col min="516" max="768" width="9.109375" style="1"/>
    <col min="769" max="769" width="4.88671875" style="1" customWidth="1"/>
    <col min="770" max="770" width="46.5546875" style="1" customWidth="1"/>
    <col min="771" max="771" width="18.44140625" style="1" customWidth="1"/>
    <col min="772" max="1024" width="9.109375" style="1"/>
    <col min="1025" max="1025" width="4.88671875" style="1" customWidth="1"/>
    <col min="1026" max="1026" width="46.5546875" style="1" customWidth="1"/>
    <col min="1027" max="1027" width="18.44140625" style="1" customWidth="1"/>
    <col min="1028" max="1280" width="9.109375" style="1"/>
    <col min="1281" max="1281" width="4.88671875" style="1" customWidth="1"/>
    <col min="1282" max="1282" width="46.5546875" style="1" customWidth="1"/>
    <col min="1283" max="1283" width="18.44140625" style="1" customWidth="1"/>
    <col min="1284" max="1536" width="9.109375" style="1"/>
    <col min="1537" max="1537" width="4.88671875" style="1" customWidth="1"/>
    <col min="1538" max="1538" width="46.5546875" style="1" customWidth="1"/>
    <col min="1539" max="1539" width="18.44140625" style="1" customWidth="1"/>
    <col min="1540" max="1792" width="9.109375" style="1"/>
    <col min="1793" max="1793" width="4.88671875" style="1" customWidth="1"/>
    <col min="1794" max="1794" width="46.5546875" style="1" customWidth="1"/>
    <col min="1795" max="1795" width="18.44140625" style="1" customWidth="1"/>
    <col min="1796" max="2048" width="9.109375" style="1"/>
    <col min="2049" max="2049" width="4.88671875" style="1" customWidth="1"/>
    <col min="2050" max="2050" width="46.5546875" style="1" customWidth="1"/>
    <col min="2051" max="2051" width="18.44140625" style="1" customWidth="1"/>
    <col min="2052" max="2304" width="9.109375" style="1"/>
    <col min="2305" max="2305" width="4.88671875" style="1" customWidth="1"/>
    <col min="2306" max="2306" width="46.5546875" style="1" customWidth="1"/>
    <col min="2307" max="2307" width="18.44140625" style="1" customWidth="1"/>
    <col min="2308" max="2560" width="9.109375" style="1"/>
    <col min="2561" max="2561" width="4.88671875" style="1" customWidth="1"/>
    <col min="2562" max="2562" width="46.5546875" style="1" customWidth="1"/>
    <col min="2563" max="2563" width="18.44140625" style="1" customWidth="1"/>
    <col min="2564" max="2816" width="9.109375" style="1"/>
    <col min="2817" max="2817" width="4.88671875" style="1" customWidth="1"/>
    <col min="2818" max="2818" width="46.5546875" style="1" customWidth="1"/>
    <col min="2819" max="2819" width="18.44140625" style="1" customWidth="1"/>
    <col min="2820" max="3072" width="9.109375" style="1"/>
    <col min="3073" max="3073" width="4.88671875" style="1" customWidth="1"/>
    <col min="3074" max="3074" width="46.5546875" style="1" customWidth="1"/>
    <col min="3075" max="3075" width="18.44140625" style="1" customWidth="1"/>
    <col min="3076" max="3328" width="9.109375" style="1"/>
    <col min="3329" max="3329" width="4.88671875" style="1" customWidth="1"/>
    <col min="3330" max="3330" width="46.5546875" style="1" customWidth="1"/>
    <col min="3331" max="3331" width="18.44140625" style="1" customWidth="1"/>
    <col min="3332" max="3584" width="9.109375" style="1"/>
    <col min="3585" max="3585" width="4.88671875" style="1" customWidth="1"/>
    <col min="3586" max="3586" width="46.5546875" style="1" customWidth="1"/>
    <col min="3587" max="3587" width="18.44140625" style="1" customWidth="1"/>
    <col min="3588" max="3840" width="9.109375" style="1"/>
    <col min="3841" max="3841" width="4.88671875" style="1" customWidth="1"/>
    <col min="3842" max="3842" width="46.5546875" style="1" customWidth="1"/>
    <col min="3843" max="3843" width="18.44140625" style="1" customWidth="1"/>
    <col min="3844" max="4096" width="9.109375" style="1"/>
    <col min="4097" max="4097" width="4.88671875" style="1" customWidth="1"/>
    <col min="4098" max="4098" width="46.5546875" style="1" customWidth="1"/>
    <col min="4099" max="4099" width="18.44140625" style="1" customWidth="1"/>
    <col min="4100" max="4352" width="9.109375" style="1"/>
    <col min="4353" max="4353" width="4.88671875" style="1" customWidth="1"/>
    <col min="4354" max="4354" width="46.5546875" style="1" customWidth="1"/>
    <col min="4355" max="4355" width="18.44140625" style="1" customWidth="1"/>
    <col min="4356" max="4608" width="9.109375" style="1"/>
    <col min="4609" max="4609" width="4.88671875" style="1" customWidth="1"/>
    <col min="4610" max="4610" width="46.5546875" style="1" customWidth="1"/>
    <col min="4611" max="4611" width="18.44140625" style="1" customWidth="1"/>
    <col min="4612" max="4864" width="9.109375" style="1"/>
    <col min="4865" max="4865" width="4.88671875" style="1" customWidth="1"/>
    <col min="4866" max="4866" width="46.5546875" style="1" customWidth="1"/>
    <col min="4867" max="4867" width="18.44140625" style="1" customWidth="1"/>
    <col min="4868" max="5120" width="9.109375" style="1"/>
    <col min="5121" max="5121" width="4.88671875" style="1" customWidth="1"/>
    <col min="5122" max="5122" width="46.5546875" style="1" customWidth="1"/>
    <col min="5123" max="5123" width="18.44140625" style="1" customWidth="1"/>
    <col min="5124" max="5376" width="9.109375" style="1"/>
    <col min="5377" max="5377" width="4.88671875" style="1" customWidth="1"/>
    <col min="5378" max="5378" width="46.5546875" style="1" customWidth="1"/>
    <col min="5379" max="5379" width="18.44140625" style="1" customWidth="1"/>
    <col min="5380" max="5632" width="9.109375" style="1"/>
    <col min="5633" max="5633" width="4.88671875" style="1" customWidth="1"/>
    <col min="5634" max="5634" width="46.5546875" style="1" customWidth="1"/>
    <col min="5635" max="5635" width="18.44140625" style="1" customWidth="1"/>
    <col min="5636" max="5888" width="9.109375" style="1"/>
    <col min="5889" max="5889" width="4.88671875" style="1" customWidth="1"/>
    <col min="5890" max="5890" width="46.5546875" style="1" customWidth="1"/>
    <col min="5891" max="5891" width="18.44140625" style="1" customWidth="1"/>
    <col min="5892" max="6144" width="9.109375" style="1"/>
    <col min="6145" max="6145" width="4.88671875" style="1" customWidth="1"/>
    <col min="6146" max="6146" width="46.5546875" style="1" customWidth="1"/>
    <col min="6147" max="6147" width="18.44140625" style="1" customWidth="1"/>
    <col min="6148" max="6400" width="9.109375" style="1"/>
    <col min="6401" max="6401" width="4.88671875" style="1" customWidth="1"/>
    <col min="6402" max="6402" width="46.5546875" style="1" customWidth="1"/>
    <col min="6403" max="6403" width="18.44140625" style="1" customWidth="1"/>
    <col min="6404" max="6656" width="9.109375" style="1"/>
    <col min="6657" max="6657" width="4.88671875" style="1" customWidth="1"/>
    <col min="6658" max="6658" width="46.5546875" style="1" customWidth="1"/>
    <col min="6659" max="6659" width="18.44140625" style="1" customWidth="1"/>
    <col min="6660" max="6912" width="9.109375" style="1"/>
    <col min="6913" max="6913" width="4.88671875" style="1" customWidth="1"/>
    <col min="6914" max="6914" width="46.5546875" style="1" customWidth="1"/>
    <col min="6915" max="6915" width="18.44140625" style="1" customWidth="1"/>
    <col min="6916" max="7168" width="9.109375" style="1"/>
    <col min="7169" max="7169" width="4.88671875" style="1" customWidth="1"/>
    <col min="7170" max="7170" width="46.5546875" style="1" customWidth="1"/>
    <col min="7171" max="7171" width="18.44140625" style="1" customWidth="1"/>
    <col min="7172" max="7424" width="9.109375" style="1"/>
    <col min="7425" max="7425" width="4.88671875" style="1" customWidth="1"/>
    <col min="7426" max="7426" width="46.5546875" style="1" customWidth="1"/>
    <col min="7427" max="7427" width="18.44140625" style="1" customWidth="1"/>
    <col min="7428" max="7680" width="9.109375" style="1"/>
    <col min="7681" max="7681" width="4.88671875" style="1" customWidth="1"/>
    <col min="7682" max="7682" width="46.5546875" style="1" customWidth="1"/>
    <col min="7683" max="7683" width="18.44140625" style="1" customWidth="1"/>
    <col min="7684" max="7936" width="9.109375" style="1"/>
    <col min="7937" max="7937" width="4.88671875" style="1" customWidth="1"/>
    <col min="7938" max="7938" width="46.5546875" style="1" customWidth="1"/>
    <col min="7939" max="7939" width="18.44140625" style="1" customWidth="1"/>
    <col min="7940" max="8192" width="9.109375" style="1"/>
    <col min="8193" max="8193" width="4.88671875" style="1" customWidth="1"/>
    <col min="8194" max="8194" width="46.5546875" style="1" customWidth="1"/>
    <col min="8195" max="8195" width="18.44140625" style="1" customWidth="1"/>
    <col min="8196" max="8448" width="9.109375" style="1"/>
    <col min="8449" max="8449" width="4.88671875" style="1" customWidth="1"/>
    <col min="8450" max="8450" width="46.5546875" style="1" customWidth="1"/>
    <col min="8451" max="8451" width="18.44140625" style="1" customWidth="1"/>
    <col min="8452" max="8704" width="9.109375" style="1"/>
    <col min="8705" max="8705" width="4.88671875" style="1" customWidth="1"/>
    <col min="8706" max="8706" width="46.5546875" style="1" customWidth="1"/>
    <col min="8707" max="8707" width="18.44140625" style="1" customWidth="1"/>
    <col min="8708" max="8960" width="9.109375" style="1"/>
    <col min="8961" max="8961" width="4.88671875" style="1" customWidth="1"/>
    <col min="8962" max="8962" width="46.5546875" style="1" customWidth="1"/>
    <col min="8963" max="8963" width="18.44140625" style="1" customWidth="1"/>
    <col min="8964" max="9216" width="9.109375" style="1"/>
    <col min="9217" max="9217" width="4.88671875" style="1" customWidth="1"/>
    <col min="9218" max="9218" width="46.5546875" style="1" customWidth="1"/>
    <col min="9219" max="9219" width="18.44140625" style="1" customWidth="1"/>
    <col min="9220" max="9472" width="9.109375" style="1"/>
    <col min="9473" max="9473" width="4.88671875" style="1" customWidth="1"/>
    <col min="9474" max="9474" width="46.5546875" style="1" customWidth="1"/>
    <col min="9475" max="9475" width="18.44140625" style="1" customWidth="1"/>
    <col min="9476" max="9728" width="9.109375" style="1"/>
    <col min="9729" max="9729" width="4.88671875" style="1" customWidth="1"/>
    <col min="9730" max="9730" width="46.5546875" style="1" customWidth="1"/>
    <col min="9731" max="9731" width="18.44140625" style="1" customWidth="1"/>
    <col min="9732" max="9984" width="9.109375" style="1"/>
    <col min="9985" max="9985" width="4.88671875" style="1" customWidth="1"/>
    <col min="9986" max="9986" width="46.5546875" style="1" customWidth="1"/>
    <col min="9987" max="9987" width="18.44140625" style="1" customWidth="1"/>
    <col min="9988" max="10240" width="9.109375" style="1"/>
    <col min="10241" max="10241" width="4.88671875" style="1" customWidth="1"/>
    <col min="10242" max="10242" width="46.5546875" style="1" customWidth="1"/>
    <col min="10243" max="10243" width="18.44140625" style="1" customWidth="1"/>
    <col min="10244" max="10496" width="9.109375" style="1"/>
    <col min="10497" max="10497" width="4.88671875" style="1" customWidth="1"/>
    <col min="10498" max="10498" width="46.5546875" style="1" customWidth="1"/>
    <col min="10499" max="10499" width="18.44140625" style="1" customWidth="1"/>
    <col min="10500" max="10752" width="9.109375" style="1"/>
    <col min="10753" max="10753" width="4.88671875" style="1" customWidth="1"/>
    <col min="10754" max="10754" width="46.5546875" style="1" customWidth="1"/>
    <col min="10755" max="10755" width="18.44140625" style="1" customWidth="1"/>
    <col min="10756" max="11008" width="9.109375" style="1"/>
    <col min="11009" max="11009" width="4.88671875" style="1" customWidth="1"/>
    <col min="11010" max="11010" width="46.5546875" style="1" customWidth="1"/>
    <col min="11011" max="11011" width="18.44140625" style="1" customWidth="1"/>
    <col min="11012" max="11264" width="9.109375" style="1"/>
    <col min="11265" max="11265" width="4.88671875" style="1" customWidth="1"/>
    <col min="11266" max="11266" width="46.5546875" style="1" customWidth="1"/>
    <col min="11267" max="11267" width="18.44140625" style="1" customWidth="1"/>
    <col min="11268" max="11520" width="9.109375" style="1"/>
    <col min="11521" max="11521" width="4.88671875" style="1" customWidth="1"/>
    <col min="11522" max="11522" width="46.5546875" style="1" customWidth="1"/>
    <col min="11523" max="11523" width="18.44140625" style="1" customWidth="1"/>
    <col min="11524" max="11776" width="9.109375" style="1"/>
    <col min="11777" max="11777" width="4.88671875" style="1" customWidth="1"/>
    <col min="11778" max="11778" width="46.5546875" style="1" customWidth="1"/>
    <col min="11779" max="11779" width="18.44140625" style="1" customWidth="1"/>
    <col min="11780" max="12032" width="9.109375" style="1"/>
    <col min="12033" max="12033" width="4.88671875" style="1" customWidth="1"/>
    <col min="12034" max="12034" width="46.5546875" style="1" customWidth="1"/>
    <col min="12035" max="12035" width="18.44140625" style="1" customWidth="1"/>
    <col min="12036" max="12288" width="9.109375" style="1"/>
    <col min="12289" max="12289" width="4.88671875" style="1" customWidth="1"/>
    <col min="12290" max="12290" width="46.5546875" style="1" customWidth="1"/>
    <col min="12291" max="12291" width="18.44140625" style="1" customWidth="1"/>
    <col min="12292" max="12544" width="9.109375" style="1"/>
    <col min="12545" max="12545" width="4.88671875" style="1" customWidth="1"/>
    <col min="12546" max="12546" width="46.5546875" style="1" customWidth="1"/>
    <col min="12547" max="12547" width="18.44140625" style="1" customWidth="1"/>
    <col min="12548" max="12800" width="9.109375" style="1"/>
    <col min="12801" max="12801" width="4.88671875" style="1" customWidth="1"/>
    <col min="12802" max="12802" width="46.5546875" style="1" customWidth="1"/>
    <col min="12803" max="12803" width="18.44140625" style="1" customWidth="1"/>
    <col min="12804" max="13056" width="9.109375" style="1"/>
    <col min="13057" max="13057" width="4.88671875" style="1" customWidth="1"/>
    <col min="13058" max="13058" width="46.5546875" style="1" customWidth="1"/>
    <col min="13059" max="13059" width="18.44140625" style="1" customWidth="1"/>
    <col min="13060" max="13312" width="9.109375" style="1"/>
    <col min="13313" max="13313" width="4.88671875" style="1" customWidth="1"/>
    <col min="13314" max="13314" width="46.5546875" style="1" customWidth="1"/>
    <col min="13315" max="13315" width="18.44140625" style="1" customWidth="1"/>
    <col min="13316" max="13568" width="9.109375" style="1"/>
    <col min="13569" max="13569" width="4.88671875" style="1" customWidth="1"/>
    <col min="13570" max="13570" width="46.5546875" style="1" customWidth="1"/>
    <col min="13571" max="13571" width="18.44140625" style="1" customWidth="1"/>
    <col min="13572" max="13824" width="9.109375" style="1"/>
    <col min="13825" max="13825" width="4.88671875" style="1" customWidth="1"/>
    <col min="13826" max="13826" width="46.5546875" style="1" customWidth="1"/>
    <col min="13827" max="13827" width="18.44140625" style="1" customWidth="1"/>
    <col min="13828" max="14080" width="9.109375" style="1"/>
    <col min="14081" max="14081" width="4.88671875" style="1" customWidth="1"/>
    <col min="14082" max="14082" width="46.5546875" style="1" customWidth="1"/>
    <col min="14083" max="14083" width="18.44140625" style="1" customWidth="1"/>
    <col min="14084" max="14336" width="9.109375" style="1"/>
    <col min="14337" max="14337" width="4.88671875" style="1" customWidth="1"/>
    <col min="14338" max="14338" width="46.5546875" style="1" customWidth="1"/>
    <col min="14339" max="14339" width="18.44140625" style="1" customWidth="1"/>
    <col min="14340" max="14592" width="9.109375" style="1"/>
    <col min="14593" max="14593" width="4.88671875" style="1" customWidth="1"/>
    <col min="14594" max="14594" width="46.5546875" style="1" customWidth="1"/>
    <col min="14595" max="14595" width="18.44140625" style="1" customWidth="1"/>
    <col min="14596" max="14848" width="9.109375" style="1"/>
    <col min="14849" max="14849" width="4.88671875" style="1" customWidth="1"/>
    <col min="14850" max="14850" width="46.5546875" style="1" customWidth="1"/>
    <col min="14851" max="14851" width="18.44140625" style="1" customWidth="1"/>
    <col min="14852" max="15104" width="9.109375" style="1"/>
    <col min="15105" max="15105" width="4.88671875" style="1" customWidth="1"/>
    <col min="15106" max="15106" width="46.5546875" style="1" customWidth="1"/>
    <col min="15107" max="15107" width="18.44140625" style="1" customWidth="1"/>
    <col min="15108" max="15360" width="9.109375" style="1"/>
    <col min="15361" max="15361" width="4.88671875" style="1" customWidth="1"/>
    <col min="15362" max="15362" width="46.5546875" style="1" customWidth="1"/>
    <col min="15363" max="15363" width="18.44140625" style="1" customWidth="1"/>
    <col min="15364" max="15616" width="9.109375" style="1"/>
    <col min="15617" max="15617" width="4.88671875" style="1" customWidth="1"/>
    <col min="15618" max="15618" width="46.5546875" style="1" customWidth="1"/>
    <col min="15619" max="15619" width="18.44140625" style="1" customWidth="1"/>
    <col min="15620" max="15872" width="9.109375" style="1"/>
    <col min="15873" max="15873" width="4.88671875" style="1" customWidth="1"/>
    <col min="15874" max="15874" width="46.5546875" style="1" customWidth="1"/>
    <col min="15875" max="15875" width="18.44140625" style="1" customWidth="1"/>
    <col min="15876" max="16128" width="9.109375" style="1"/>
    <col min="16129" max="16129" width="4.88671875" style="1" customWidth="1"/>
    <col min="16130" max="16130" width="46.5546875" style="1" customWidth="1"/>
    <col min="16131" max="16131" width="18.44140625" style="1" customWidth="1"/>
    <col min="16132" max="16384" width="9.109375" style="1"/>
  </cols>
  <sheetData>
    <row r="1" spans="1:7" x14ac:dyDescent="0.3">
      <c r="A1" s="48"/>
    </row>
    <row r="2" spans="1:7" s="49" customFormat="1" ht="15.6" x14ac:dyDescent="0.3">
      <c r="A2" s="49" t="s">
        <v>109</v>
      </c>
      <c r="B2" s="50" t="s">
        <v>122</v>
      </c>
      <c r="D2" s="51"/>
    </row>
    <row r="3" spans="1:7" s="49" customFormat="1" ht="15.6" x14ac:dyDescent="0.3">
      <c r="A3" s="49" t="s">
        <v>110</v>
      </c>
      <c r="B3" s="50">
        <v>61</v>
      </c>
      <c r="D3" s="51"/>
    </row>
    <row r="4" spans="1:7" s="49" customFormat="1" ht="15.6" x14ac:dyDescent="0.3">
      <c r="A4" s="49" t="s">
        <v>111</v>
      </c>
      <c r="B4" s="50" t="s">
        <v>129</v>
      </c>
      <c r="D4" s="51"/>
    </row>
    <row r="5" spans="1:7" s="49" customFormat="1" ht="13.8" x14ac:dyDescent="0.25">
      <c r="B5" s="52"/>
      <c r="D5" s="51"/>
    </row>
    <row r="6" spans="1:7" s="49" customFormat="1" ht="13.8" x14ac:dyDescent="0.25">
      <c r="B6" s="52"/>
      <c r="D6" s="51"/>
    </row>
    <row r="7" spans="1:7" s="49" customFormat="1" ht="13.8" x14ac:dyDescent="0.25">
      <c r="A7" s="49" t="s">
        <v>112</v>
      </c>
      <c r="B7" s="53" t="s">
        <v>113</v>
      </c>
      <c r="D7" s="51"/>
    </row>
    <row r="9" spans="1:7" ht="17.399999999999999" x14ac:dyDescent="0.3">
      <c r="A9" s="54"/>
      <c r="B9" s="55"/>
      <c r="C9" s="56"/>
      <c r="D9" s="56"/>
      <c r="E9" s="56"/>
      <c r="F9" s="56"/>
      <c r="G9" s="56"/>
    </row>
    <row r="10" spans="1:7" ht="17.399999999999999" x14ac:dyDescent="0.3">
      <c r="A10" s="54"/>
      <c r="B10" s="55"/>
      <c r="C10" s="56"/>
      <c r="D10" s="56"/>
      <c r="E10" s="56"/>
      <c r="F10" s="56"/>
      <c r="G10" s="56"/>
    </row>
    <row r="13" spans="1:7" ht="15.6" x14ac:dyDescent="0.3">
      <c r="A13" s="54"/>
      <c r="B13" s="57" t="s">
        <v>114</v>
      </c>
      <c r="C13" s="56"/>
      <c r="D13" s="56"/>
      <c r="E13" s="56"/>
      <c r="F13" s="56"/>
      <c r="G13" s="56"/>
    </row>
    <row r="14" spans="1:7" ht="15.6" x14ac:dyDescent="0.3">
      <c r="A14" s="54"/>
      <c r="B14" s="57"/>
      <c r="C14" s="56"/>
      <c r="D14" s="56"/>
      <c r="E14" s="56"/>
      <c r="F14" s="56"/>
      <c r="G14" s="56"/>
    </row>
    <row r="15" spans="1:7" ht="15.6" x14ac:dyDescent="0.3">
      <c r="A15" s="58" t="s">
        <v>0</v>
      </c>
      <c r="B15" s="57" t="s">
        <v>115</v>
      </c>
      <c r="C15" s="59">
        <f>'Gradbeno-obrtniška dela'!G8</f>
        <v>0</v>
      </c>
      <c r="D15" s="56"/>
      <c r="E15" s="56"/>
      <c r="F15" s="56"/>
      <c r="G15" s="56"/>
    </row>
    <row r="16" spans="1:7" ht="15.6" x14ac:dyDescent="0.3">
      <c r="A16" s="58" t="s">
        <v>1</v>
      </c>
      <c r="B16" s="57" t="s">
        <v>116</v>
      </c>
      <c r="C16" s="59">
        <f>'Elektro inštalacije'!H34</f>
        <v>0</v>
      </c>
      <c r="D16" s="56"/>
      <c r="E16" s="56"/>
      <c r="F16" s="56"/>
      <c r="G16" s="56"/>
    </row>
    <row r="17" spans="1:7" ht="15.6" x14ac:dyDescent="0.3">
      <c r="A17" s="58" t="s">
        <v>117</v>
      </c>
      <c r="B17" s="57" t="s">
        <v>118</v>
      </c>
      <c r="C17" s="59">
        <f>'Strojne inštalacije'!G12</f>
        <v>0</v>
      </c>
      <c r="D17" s="56"/>
      <c r="E17" s="56"/>
      <c r="F17" s="56"/>
      <c r="G17" s="56"/>
    </row>
    <row r="18" spans="1:7" x14ac:dyDescent="0.3">
      <c r="A18" s="60"/>
      <c r="B18" s="61" t="s">
        <v>119</v>
      </c>
      <c r="C18" s="62">
        <f>SUM(C15:C17)</f>
        <v>0</v>
      </c>
      <c r="D18" s="56"/>
      <c r="E18" s="56"/>
      <c r="F18" s="56"/>
      <c r="G18" s="56"/>
    </row>
    <row r="19" spans="1:7" x14ac:dyDescent="0.3">
      <c r="A19" s="60"/>
      <c r="B19" s="63" t="s">
        <v>120</v>
      </c>
      <c r="C19" s="62">
        <f>C18*0.095</f>
        <v>0</v>
      </c>
      <c r="D19" s="56"/>
      <c r="E19" s="56"/>
      <c r="F19" s="56"/>
      <c r="G19" s="56"/>
    </row>
    <row r="20" spans="1:7" ht="15" thickBot="1" x14ac:dyDescent="0.35">
      <c r="A20" s="60"/>
      <c r="B20" s="64" t="s">
        <v>121</v>
      </c>
      <c r="C20" s="65">
        <f>SUM(C18:C19)</f>
        <v>0</v>
      </c>
      <c r="D20" s="56"/>
      <c r="E20" s="56"/>
      <c r="F20" s="56"/>
      <c r="G20" s="56"/>
    </row>
    <row r="21" spans="1:7" ht="15" thickTop="1" x14ac:dyDescent="0.3">
      <c r="A21" s="66"/>
      <c r="B21" s="67"/>
      <c r="C21" s="68"/>
    </row>
    <row r="24" spans="1:7" s="2" customFormat="1" ht="72" x14ac:dyDescent="0.3">
      <c r="A24" s="43" t="s">
        <v>108</v>
      </c>
      <c r="B24" s="44" t="str">
        <f>[1]REKAPITULACIJA!$C$30</f>
        <v>Pred oddajo ponudbe je potreben ogled lokacije objekta in projektne dokumentacije. Izvajalec je dolžan pri sestavi ponudbe upoštevati grafične in tekstualne dele projekta. V primeru ugotovljenih napak in neskladij v projektu je dolžan na to opozoriti investitorja pred oddajo ponudbe.</v>
      </c>
      <c r="C24" s="109"/>
      <c r="D24" s="109"/>
      <c r="E24" s="109"/>
      <c r="F24" s="45"/>
      <c r="G24" s="45"/>
    </row>
    <row r="25" spans="1:7" s="2" customFormat="1" ht="100.8" x14ac:dyDescent="0.3">
      <c r="A25" s="46"/>
      <c r="B25" s="47" t="str">
        <f>[1]REKAPITULACIJA!$C$31</f>
        <v>Ponudnik je dolžan kontrolirati in dopolniti popise in količine s projektom. V ponudbi je potrebno zajeti vse stroške pripravljalnih, zaključnih del in materiala ter transportov do mesta vgradnje za izvedbo dela po posamezni postavki. Vsa vgrajena oprema in materiali morajo ustrezati posameznim standardom. Vgradnja mora biti izvedena v skladu s pravili stroke.</v>
      </c>
      <c r="C25" s="109"/>
      <c r="D25" s="109"/>
      <c r="E25" s="109"/>
      <c r="F25" s="45"/>
      <c r="G25" s="45"/>
    </row>
  </sheetData>
  <mergeCells count="2">
    <mergeCell ref="C24:E24"/>
    <mergeCell ref="C25:E25"/>
  </mergeCells>
  <pageMargins left="0.7" right="0.7" top="0.75" bottom="0.75" header="0.3" footer="0.3"/>
  <pageSetup paperSize="9" scale="75"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424"/>
  <sheetViews>
    <sheetView zoomScaleNormal="100" workbookViewId="0">
      <selection activeCell="C3" sqref="C3"/>
    </sheetView>
  </sheetViews>
  <sheetFormatPr defaultColWidth="9.109375" defaultRowHeight="11.4" x14ac:dyDescent="0.2"/>
  <cols>
    <col min="1" max="1" width="3.88671875" style="69" customWidth="1"/>
    <col min="2" max="2" width="5.6640625" style="102" customWidth="1"/>
    <col min="3" max="3" width="40" style="69" customWidth="1"/>
    <col min="4" max="4" width="5.6640625" style="69" customWidth="1"/>
    <col min="5" max="5" width="9.109375" style="71" customWidth="1"/>
    <col min="6" max="6" width="11.33203125" style="72" customWidth="1"/>
    <col min="7" max="7" width="9.5546875" style="73" bestFit="1" customWidth="1"/>
    <col min="8" max="16384" width="9.109375" style="69"/>
  </cols>
  <sheetData>
    <row r="3" spans="1:7" ht="12" x14ac:dyDescent="0.25">
      <c r="C3" s="70" t="s">
        <v>3</v>
      </c>
    </row>
    <row r="6" spans="1:7" x14ac:dyDescent="0.2">
      <c r="A6" s="74" t="s">
        <v>0</v>
      </c>
      <c r="C6" s="69" t="s">
        <v>4</v>
      </c>
      <c r="G6" s="73">
        <f>G16</f>
        <v>0</v>
      </c>
    </row>
    <row r="7" spans="1:7" x14ac:dyDescent="0.2">
      <c r="A7" s="74" t="s">
        <v>1</v>
      </c>
      <c r="C7" s="69" t="s">
        <v>5</v>
      </c>
      <c r="G7" s="73">
        <f>G23</f>
        <v>0</v>
      </c>
    </row>
    <row r="8" spans="1:7" x14ac:dyDescent="0.2">
      <c r="A8" s="74"/>
      <c r="B8" s="103"/>
      <c r="C8" s="75" t="s">
        <v>2</v>
      </c>
      <c r="D8" s="75"/>
      <c r="E8" s="76"/>
      <c r="F8" s="77"/>
      <c r="G8" s="78">
        <f>SUM(G6:G7)</f>
        <v>0</v>
      </c>
    </row>
    <row r="9" spans="1:7" x14ac:dyDescent="0.2">
      <c r="A9" s="74"/>
    </row>
    <row r="10" spans="1:7" x14ac:dyDescent="0.2">
      <c r="A10" s="74"/>
    </row>
    <row r="11" spans="1:7" x14ac:dyDescent="0.2">
      <c r="A11" s="74"/>
    </row>
    <row r="12" spans="1:7" x14ac:dyDescent="0.2">
      <c r="A12" s="74"/>
    </row>
    <row r="13" spans="1:7" x14ac:dyDescent="0.2">
      <c r="A13" s="74" t="s">
        <v>0</v>
      </c>
      <c r="B13" s="104"/>
      <c r="C13" s="79" t="s">
        <v>4</v>
      </c>
      <c r="D13" s="79"/>
      <c r="E13" s="80"/>
      <c r="F13" s="81"/>
      <c r="G13" s="82"/>
    </row>
    <row r="14" spans="1:7" x14ac:dyDescent="0.2">
      <c r="A14" s="74"/>
      <c r="B14" s="102" t="s">
        <v>6</v>
      </c>
      <c r="C14" s="69" t="s">
        <v>7</v>
      </c>
      <c r="G14" s="73">
        <f>G38</f>
        <v>0</v>
      </c>
    </row>
    <row r="15" spans="1:7" x14ac:dyDescent="0.2">
      <c r="A15" s="74"/>
      <c r="B15" s="104" t="s">
        <v>8</v>
      </c>
      <c r="C15" s="79" t="s">
        <v>9</v>
      </c>
      <c r="D15" s="79"/>
      <c r="E15" s="80"/>
      <c r="F15" s="81"/>
      <c r="G15" s="82">
        <f>G53</f>
        <v>0</v>
      </c>
    </row>
    <row r="16" spans="1:7" ht="12" thickBot="1" x14ac:dyDescent="0.25">
      <c r="A16" s="74"/>
      <c r="B16" s="105"/>
      <c r="C16" s="83" t="s">
        <v>2</v>
      </c>
      <c r="D16" s="83"/>
      <c r="E16" s="84"/>
      <c r="F16" s="85"/>
      <c r="G16" s="86">
        <f>SUM(G14:G15)</f>
        <v>0</v>
      </c>
    </row>
    <row r="17" spans="1:7" ht="12" thickTop="1" x14ac:dyDescent="0.2">
      <c r="A17" s="74"/>
    </row>
    <row r="18" spans="1:7" x14ac:dyDescent="0.2">
      <c r="A18" s="74"/>
    </row>
    <row r="19" spans="1:7" x14ac:dyDescent="0.2">
      <c r="A19" s="74" t="s">
        <v>1</v>
      </c>
      <c r="C19" s="69" t="s">
        <v>5</v>
      </c>
    </row>
    <row r="20" spans="1:7" x14ac:dyDescent="0.2">
      <c r="A20" s="74"/>
      <c r="B20" s="106" t="s">
        <v>10</v>
      </c>
      <c r="C20" s="87" t="s">
        <v>14</v>
      </c>
      <c r="D20" s="87"/>
      <c r="E20" s="88"/>
      <c r="F20" s="89"/>
      <c r="G20" s="90">
        <f>G63</f>
        <v>0</v>
      </c>
    </row>
    <row r="21" spans="1:7" x14ac:dyDescent="0.2">
      <c r="A21" s="74"/>
      <c r="B21" s="102" t="s">
        <v>11</v>
      </c>
      <c r="C21" s="69" t="s">
        <v>15</v>
      </c>
      <c r="G21" s="73">
        <f>G73</f>
        <v>0</v>
      </c>
    </row>
    <row r="22" spans="1:7" x14ac:dyDescent="0.2">
      <c r="A22" s="74"/>
      <c r="B22" s="102" t="s">
        <v>12</v>
      </c>
      <c r="C22" s="69" t="s">
        <v>16</v>
      </c>
      <c r="G22" s="73">
        <f>G87</f>
        <v>0</v>
      </c>
    </row>
    <row r="23" spans="1:7" ht="12" thickBot="1" x14ac:dyDescent="0.25">
      <c r="A23" s="74"/>
      <c r="B23" s="105" t="s">
        <v>13</v>
      </c>
      <c r="C23" s="83" t="s">
        <v>2</v>
      </c>
      <c r="D23" s="83"/>
      <c r="E23" s="84"/>
      <c r="F23" s="85"/>
      <c r="G23" s="86">
        <f>SUM(G20:G22)</f>
        <v>0</v>
      </c>
    </row>
    <row r="24" spans="1:7" ht="12" thickTop="1" x14ac:dyDescent="0.2">
      <c r="A24" s="74"/>
    </row>
    <row r="25" spans="1:7" x14ac:dyDescent="0.2">
      <c r="A25" s="74"/>
    </row>
    <row r="26" spans="1:7" x14ac:dyDescent="0.2">
      <c r="A26" s="91"/>
    </row>
    <row r="27" spans="1:7" x14ac:dyDescent="0.2">
      <c r="A27" s="91" t="s">
        <v>17</v>
      </c>
      <c r="C27" s="69" t="s">
        <v>4</v>
      </c>
    </row>
    <row r="29" spans="1:7" x14ac:dyDescent="0.2">
      <c r="B29" s="102">
        <v>1</v>
      </c>
      <c r="C29" s="92" t="s">
        <v>7</v>
      </c>
    </row>
    <row r="30" spans="1:7" x14ac:dyDescent="0.2">
      <c r="D30" s="69" t="s">
        <v>19</v>
      </c>
      <c r="E30" s="71" t="s">
        <v>21</v>
      </c>
      <c r="G30" s="73" t="s">
        <v>20</v>
      </c>
    </row>
    <row r="31" spans="1:7" ht="37.5" customHeight="1" x14ac:dyDescent="0.2">
      <c r="B31" s="102" t="s">
        <v>18</v>
      </c>
      <c r="C31" s="6" t="s">
        <v>125</v>
      </c>
      <c r="F31" s="73"/>
    </row>
    <row r="32" spans="1:7" x14ac:dyDescent="0.2">
      <c r="C32" s="6"/>
      <c r="D32" s="69" t="s">
        <v>25</v>
      </c>
      <c r="E32" s="93">
        <v>3</v>
      </c>
      <c r="F32" s="73"/>
      <c r="G32" s="73">
        <f>E32*F32</f>
        <v>0</v>
      </c>
    </row>
    <row r="33" spans="2:7" ht="11.25" customHeight="1" x14ac:dyDescent="0.2">
      <c r="B33" s="102" t="s">
        <v>23</v>
      </c>
      <c r="C33" s="6" t="s">
        <v>123</v>
      </c>
      <c r="E33" s="93"/>
      <c r="F33" s="73"/>
    </row>
    <row r="34" spans="2:7" x14ac:dyDescent="0.2">
      <c r="C34" s="6"/>
      <c r="D34" s="69" t="s">
        <v>25</v>
      </c>
      <c r="E34" s="94">
        <v>3</v>
      </c>
      <c r="F34" s="73"/>
      <c r="G34" s="73">
        <f t="shared" ref="G34" si="0">E34*F34</f>
        <v>0</v>
      </c>
    </row>
    <row r="35" spans="2:7" ht="34.200000000000003" x14ac:dyDescent="0.2">
      <c r="B35" s="102" t="s">
        <v>24</v>
      </c>
      <c r="C35" s="6" t="s">
        <v>26</v>
      </c>
      <c r="F35" s="73"/>
    </row>
    <row r="36" spans="2:7" x14ac:dyDescent="0.2">
      <c r="C36" s="6"/>
      <c r="D36" s="69" t="s">
        <v>45</v>
      </c>
      <c r="E36" s="93">
        <v>1</v>
      </c>
      <c r="F36" s="73"/>
      <c r="G36" s="73">
        <f>E36*F36</f>
        <v>0</v>
      </c>
    </row>
    <row r="37" spans="2:7" x14ac:dyDescent="0.2">
      <c r="E37" s="69"/>
      <c r="F37" s="69"/>
      <c r="G37" s="69"/>
    </row>
    <row r="38" spans="2:7" ht="12" thickBot="1" x14ac:dyDescent="0.25">
      <c r="B38" s="105"/>
      <c r="C38" s="95" t="s">
        <v>2</v>
      </c>
      <c r="D38" s="83"/>
      <c r="E38" s="96"/>
      <c r="F38" s="96"/>
      <c r="G38" s="86">
        <f>SUM(G33:G36)</f>
        <v>0</v>
      </c>
    </row>
    <row r="39" spans="2:7" ht="12" thickTop="1" x14ac:dyDescent="0.2">
      <c r="C39" s="6"/>
      <c r="E39" s="93"/>
      <c r="F39" s="73"/>
    </row>
    <row r="40" spans="2:7" x14ac:dyDescent="0.2">
      <c r="C40" s="6"/>
      <c r="E40" s="93"/>
      <c r="F40" s="73"/>
    </row>
    <row r="41" spans="2:7" x14ac:dyDescent="0.2">
      <c r="C41" s="6"/>
      <c r="E41" s="93"/>
      <c r="F41" s="73"/>
    </row>
    <row r="42" spans="2:7" x14ac:dyDescent="0.2">
      <c r="B42" s="102" t="s">
        <v>8</v>
      </c>
      <c r="C42" s="97" t="s">
        <v>9</v>
      </c>
      <c r="E42" s="93"/>
      <c r="F42" s="73"/>
    </row>
    <row r="43" spans="2:7" x14ac:dyDescent="0.2">
      <c r="C43" s="6"/>
      <c r="E43" s="93"/>
      <c r="F43" s="73"/>
    </row>
    <row r="44" spans="2:7" ht="34.200000000000003" x14ac:dyDescent="0.2">
      <c r="B44" s="102" t="s">
        <v>27</v>
      </c>
      <c r="C44" s="6" t="s">
        <v>29</v>
      </c>
      <c r="F44" s="73"/>
    </row>
    <row r="45" spans="2:7" x14ac:dyDescent="0.2">
      <c r="C45" s="6"/>
      <c r="D45" s="69" t="s">
        <v>25</v>
      </c>
      <c r="E45" s="93">
        <v>3</v>
      </c>
      <c r="F45" s="73"/>
      <c r="G45" s="73">
        <f>E45*F45</f>
        <v>0</v>
      </c>
    </row>
    <row r="46" spans="2:7" ht="12" customHeight="1" x14ac:dyDescent="0.2">
      <c r="B46" s="102" t="s">
        <v>28</v>
      </c>
      <c r="C46" s="6" t="s">
        <v>46</v>
      </c>
      <c r="F46" s="73"/>
    </row>
    <row r="47" spans="2:7" x14ac:dyDescent="0.2">
      <c r="C47" s="6"/>
      <c r="D47" s="69" t="s">
        <v>25</v>
      </c>
      <c r="E47" s="93">
        <v>22.5</v>
      </c>
      <c r="F47" s="73"/>
      <c r="G47" s="73">
        <f>E47*F47</f>
        <v>0</v>
      </c>
    </row>
    <row r="48" spans="2:7" ht="45.6" x14ac:dyDescent="0.2">
      <c r="B48" s="102" t="s">
        <v>30</v>
      </c>
      <c r="C48" s="98" t="s">
        <v>47</v>
      </c>
      <c r="E48" s="93"/>
      <c r="F48" s="73"/>
    </row>
    <row r="49" spans="1:7" x14ac:dyDescent="0.2">
      <c r="C49" s="98" t="s">
        <v>32</v>
      </c>
      <c r="D49" s="69" t="s">
        <v>34</v>
      </c>
      <c r="E49" s="93">
        <v>3</v>
      </c>
      <c r="F49" s="73"/>
      <c r="G49" s="73">
        <f>E49*F49</f>
        <v>0</v>
      </c>
    </row>
    <row r="50" spans="1:7" x14ac:dyDescent="0.2">
      <c r="B50" s="102" t="s">
        <v>31</v>
      </c>
      <c r="C50" s="98" t="s">
        <v>33</v>
      </c>
      <c r="D50" s="69" t="s">
        <v>34</v>
      </c>
      <c r="E50" s="93">
        <v>3</v>
      </c>
      <c r="F50" s="73"/>
      <c r="G50" s="73">
        <f>E50*F50</f>
        <v>0</v>
      </c>
    </row>
    <row r="51" spans="1:7" x14ac:dyDescent="0.2">
      <c r="C51" s="98" t="s">
        <v>35</v>
      </c>
      <c r="D51" s="69" t="s">
        <v>45</v>
      </c>
      <c r="E51" s="93">
        <v>0.2</v>
      </c>
      <c r="F51" s="73"/>
      <c r="G51" s="73">
        <f>E51*F51</f>
        <v>0</v>
      </c>
    </row>
    <row r="52" spans="1:7" x14ac:dyDescent="0.2">
      <c r="E52" s="69"/>
      <c r="F52" s="69"/>
      <c r="G52" s="69"/>
    </row>
    <row r="53" spans="1:7" ht="12" thickBot="1" x14ac:dyDescent="0.25">
      <c r="B53" s="105"/>
      <c r="C53" s="95" t="s">
        <v>2</v>
      </c>
      <c r="D53" s="83"/>
      <c r="E53" s="96"/>
      <c r="F53" s="96"/>
      <c r="G53" s="86">
        <f>SUM(G46:G51)</f>
        <v>0</v>
      </c>
    </row>
    <row r="54" spans="1:7" ht="12" thickTop="1" x14ac:dyDescent="0.2">
      <c r="C54" s="6"/>
      <c r="E54" s="93"/>
      <c r="F54" s="73"/>
    </row>
    <row r="55" spans="1:7" x14ac:dyDescent="0.2">
      <c r="C55" s="6"/>
      <c r="E55" s="93"/>
      <c r="F55" s="73"/>
    </row>
    <row r="56" spans="1:7" x14ac:dyDescent="0.2">
      <c r="A56" s="91" t="s">
        <v>36</v>
      </c>
      <c r="C56" s="6" t="s">
        <v>5</v>
      </c>
      <c r="E56" s="93"/>
      <c r="F56" s="73"/>
    </row>
    <row r="57" spans="1:7" x14ac:dyDescent="0.2">
      <c r="C57" s="6"/>
      <c r="E57" s="93"/>
      <c r="F57" s="73"/>
    </row>
    <row r="58" spans="1:7" x14ac:dyDescent="0.2">
      <c r="B58" s="107" t="s">
        <v>10</v>
      </c>
      <c r="C58" s="97" t="s">
        <v>14</v>
      </c>
      <c r="E58" s="93"/>
      <c r="F58" s="73"/>
    </row>
    <row r="59" spans="1:7" x14ac:dyDescent="0.2">
      <c r="C59" s="6"/>
      <c r="E59" s="93"/>
      <c r="F59" s="73"/>
    </row>
    <row r="60" spans="1:7" ht="45.6" x14ac:dyDescent="0.2">
      <c r="B60" s="102" t="s">
        <v>37</v>
      </c>
      <c r="C60" s="6" t="s">
        <v>130</v>
      </c>
      <c r="F60" s="73"/>
    </row>
    <row r="61" spans="1:7" x14ac:dyDescent="0.2">
      <c r="C61" s="6"/>
      <c r="D61" s="69" t="s">
        <v>25</v>
      </c>
      <c r="E61" s="93">
        <v>3</v>
      </c>
      <c r="F61" s="73"/>
      <c r="G61" s="73">
        <f>E61*F61</f>
        <v>0</v>
      </c>
    </row>
    <row r="62" spans="1:7" x14ac:dyDescent="0.2">
      <c r="E62" s="69"/>
      <c r="F62" s="69"/>
      <c r="G62" s="69"/>
    </row>
    <row r="63" spans="1:7" ht="12" thickBot="1" x14ac:dyDescent="0.25">
      <c r="B63" s="105"/>
      <c r="C63" s="95" t="s">
        <v>38</v>
      </c>
      <c r="D63" s="83"/>
      <c r="E63" s="96"/>
      <c r="F63" s="96"/>
      <c r="G63" s="86">
        <f>SUM(G60:G61)</f>
        <v>0</v>
      </c>
    </row>
    <row r="64" spans="1:7" ht="12" thickTop="1" x14ac:dyDescent="0.2">
      <c r="C64" s="6"/>
      <c r="E64" s="93"/>
      <c r="F64" s="73"/>
    </row>
    <row r="65" spans="2:7" x14ac:dyDescent="0.2">
      <c r="C65" s="6"/>
      <c r="E65" s="93"/>
      <c r="F65" s="73"/>
    </row>
    <row r="66" spans="2:7" x14ac:dyDescent="0.2">
      <c r="B66" s="102">
        <v>4</v>
      </c>
      <c r="C66" s="97" t="s">
        <v>15</v>
      </c>
      <c r="E66" s="93"/>
      <c r="F66" s="73"/>
    </row>
    <row r="67" spans="2:7" x14ac:dyDescent="0.2">
      <c r="C67" s="6"/>
      <c r="E67" s="93"/>
      <c r="F67" s="73"/>
    </row>
    <row r="68" spans="2:7" ht="51.75" customHeight="1" x14ac:dyDescent="0.2">
      <c r="B68" s="102" t="s">
        <v>39</v>
      </c>
      <c r="C68" s="99" t="s">
        <v>131</v>
      </c>
      <c r="E68" s="69"/>
      <c r="F68" s="69"/>
      <c r="G68" s="69"/>
    </row>
    <row r="69" spans="2:7" x14ac:dyDescent="0.2">
      <c r="C69" s="6"/>
      <c r="D69" s="69" t="s">
        <v>25</v>
      </c>
      <c r="E69" s="93">
        <v>17</v>
      </c>
      <c r="F69" s="73"/>
      <c r="G69" s="73">
        <f t="shared" ref="G69" si="1">E69*F69</f>
        <v>0</v>
      </c>
    </row>
    <row r="70" spans="2:7" ht="17.25" customHeight="1" x14ac:dyDescent="0.2">
      <c r="B70" s="102" t="s">
        <v>40</v>
      </c>
      <c r="C70" s="99" t="s">
        <v>132</v>
      </c>
      <c r="E70" s="93"/>
      <c r="F70" s="73"/>
    </row>
    <row r="71" spans="2:7" ht="14.25" customHeight="1" x14ac:dyDescent="0.2">
      <c r="C71" s="6"/>
      <c r="D71" s="69" t="s">
        <v>49</v>
      </c>
      <c r="E71" s="93">
        <v>1</v>
      </c>
      <c r="F71" s="73"/>
      <c r="G71" s="73">
        <f>E71*F71</f>
        <v>0</v>
      </c>
    </row>
    <row r="72" spans="2:7" x14ac:dyDescent="0.2">
      <c r="E72" s="69"/>
      <c r="F72" s="69"/>
      <c r="G72" s="69"/>
    </row>
    <row r="73" spans="2:7" ht="12" thickBot="1" x14ac:dyDescent="0.25">
      <c r="B73" s="105"/>
      <c r="C73" s="95" t="s">
        <v>2</v>
      </c>
      <c r="D73" s="83"/>
      <c r="E73" s="96"/>
      <c r="F73" s="96"/>
      <c r="G73" s="86">
        <f>SUM(G69:G71)</f>
        <v>0</v>
      </c>
    </row>
    <row r="74" spans="2:7" ht="12" thickTop="1" x14ac:dyDescent="0.2">
      <c r="C74" s="6"/>
      <c r="E74" s="93"/>
      <c r="F74" s="73"/>
    </row>
    <row r="75" spans="2:7" x14ac:dyDescent="0.2">
      <c r="C75" s="6"/>
      <c r="E75" s="93"/>
      <c r="F75" s="73"/>
    </row>
    <row r="76" spans="2:7" x14ac:dyDescent="0.2">
      <c r="B76" s="102">
        <v>5</v>
      </c>
      <c r="C76" s="97" t="s">
        <v>16</v>
      </c>
      <c r="E76" s="93"/>
      <c r="F76" s="73"/>
    </row>
    <row r="77" spans="2:7" x14ac:dyDescent="0.2">
      <c r="C77" s="6"/>
      <c r="E77" s="93"/>
      <c r="F77" s="73"/>
    </row>
    <row r="78" spans="2:7" ht="45.6" x14ac:dyDescent="0.2">
      <c r="B78" s="102" t="s">
        <v>41</v>
      </c>
      <c r="C78" s="6" t="s">
        <v>51</v>
      </c>
      <c r="F78" s="73"/>
    </row>
    <row r="79" spans="2:7" x14ac:dyDescent="0.2">
      <c r="C79" s="6"/>
      <c r="D79" s="69" t="s">
        <v>25</v>
      </c>
      <c r="E79" s="94">
        <v>65</v>
      </c>
      <c r="F79" s="73"/>
      <c r="G79" s="73">
        <f>E79*F79</f>
        <v>0</v>
      </c>
    </row>
    <row r="80" spans="2:7" ht="45.6" x14ac:dyDescent="0.2">
      <c r="B80" s="102" t="s">
        <v>42</v>
      </c>
      <c r="C80" s="6" t="s">
        <v>50</v>
      </c>
      <c r="F80" s="73"/>
    </row>
    <row r="81" spans="2:7" x14ac:dyDescent="0.2">
      <c r="C81" s="6"/>
      <c r="D81" s="69" t="s">
        <v>25</v>
      </c>
      <c r="E81" s="93">
        <v>23</v>
      </c>
      <c r="F81" s="73"/>
      <c r="G81" s="73">
        <f>E81*F81</f>
        <v>0</v>
      </c>
    </row>
    <row r="82" spans="2:7" ht="34.200000000000003" x14ac:dyDescent="0.2">
      <c r="B82" s="102" t="s">
        <v>83</v>
      </c>
      <c r="C82" s="6" t="s">
        <v>43</v>
      </c>
      <c r="F82" s="73"/>
    </row>
    <row r="83" spans="2:7" x14ac:dyDescent="0.2">
      <c r="C83" s="6"/>
      <c r="D83" s="69" t="s">
        <v>107</v>
      </c>
      <c r="E83" s="93">
        <v>12</v>
      </c>
      <c r="F83" s="73"/>
      <c r="G83" s="73">
        <f>E83*F83</f>
        <v>0</v>
      </c>
    </row>
    <row r="84" spans="2:7" ht="22.8" x14ac:dyDescent="0.2">
      <c r="B84" s="108" t="s">
        <v>124</v>
      </c>
      <c r="C84" s="6" t="s">
        <v>126</v>
      </c>
      <c r="E84" s="93"/>
      <c r="F84" s="73"/>
    </row>
    <row r="85" spans="2:7" x14ac:dyDescent="0.2">
      <c r="C85" s="6"/>
      <c r="D85" s="69" t="s">
        <v>25</v>
      </c>
      <c r="E85" s="93">
        <v>7</v>
      </c>
      <c r="F85" s="73"/>
      <c r="G85" s="73">
        <f t="shared" ref="G85" si="2">E85*F85</f>
        <v>0</v>
      </c>
    </row>
    <row r="86" spans="2:7" x14ac:dyDescent="0.2">
      <c r="C86" s="6"/>
      <c r="E86" s="93"/>
    </row>
    <row r="87" spans="2:7" ht="12" thickBot="1" x14ac:dyDescent="0.25">
      <c r="B87" s="105"/>
      <c r="C87" s="95" t="s">
        <v>2</v>
      </c>
      <c r="D87" s="83"/>
      <c r="E87" s="96"/>
      <c r="F87" s="85"/>
      <c r="G87" s="86">
        <f>SUM(G79:G86)</f>
        <v>0</v>
      </c>
    </row>
    <row r="88" spans="2:7" ht="12" thickTop="1" x14ac:dyDescent="0.2">
      <c r="C88" s="6"/>
      <c r="E88" s="93"/>
    </row>
    <row r="89" spans="2:7" x14ac:dyDescent="0.2">
      <c r="C89" s="6"/>
      <c r="E89" s="93"/>
    </row>
    <row r="90" spans="2:7" x14ac:dyDescent="0.2">
      <c r="C90" s="6"/>
      <c r="E90" s="93"/>
    </row>
    <row r="91" spans="2:7" x14ac:dyDescent="0.2">
      <c r="C91" s="6"/>
      <c r="E91" s="93"/>
    </row>
    <row r="92" spans="2:7" x14ac:dyDescent="0.2">
      <c r="C92" s="6"/>
      <c r="E92" s="93"/>
    </row>
    <row r="93" spans="2:7" x14ac:dyDescent="0.2">
      <c r="C93" s="6"/>
      <c r="E93" s="93"/>
    </row>
    <row r="94" spans="2:7" x14ac:dyDescent="0.2">
      <c r="C94" s="6"/>
      <c r="E94" s="93"/>
    </row>
    <row r="95" spans="2:7" x14ac:dyDescent="0.2">
      <c r="C95" s="6"/>
      <c r="E95" s="93"/>
    </row>
    <row r="96" spans="2:7" x14ac:dyDescent="0.2">
      <c r="C96" s="6"/>
      <c r="E96" s="93"/>
    </row>
    <row r="97" spans="3:5" x14ac:dyDescent="0.2">
      <c r="C97" s="6"/>
      <c r="E97" s="93"/>
    </row>
    <row r="98" spans="3:5" x14ac:dyDescent="0.2">
      <c r="C98" s="6"/>
      <c r="E98" s="93"/>
    </row>
    <row r="99" spans="3:5" x14ac:dyDescent="0.2">
      <c r="C99" s="6"/>
      <c r="E99" s="93"/>
    </row>
    <row r="100" spans="3:5" x14ac:dyDescent="0.2">
      <c r="C100" s="6"/>
      <c r="E100" s="93"/>
    </row>
    <row r="101" spans="3:5" x14ac:dyDescent="0.2">
      <c r="C101" s="6"/>
      <c r="E101" s="93"/>
    </row>
    <row r="102" spans="3:5" x14ac:dyDescent="0.2">
      <c r="C102" s="6"/>
      <c r="E102" s="93"/>
    </row>
    <row r="103" spans="3:5" x14ac:dyDescent="0.2">
      <c r="C103" s="6"/>
      <c r="E103" s="93"/>
    </row>
    <row r="104" spans="3:5" x14ac:dyDescent="0.2">
      <c r="C104" s="6"/>
      <c r="E104" s="93"/>
    </row>
    <row r="105" spans="3:5" x14ac:dyDescent="0.2">
      <c r="C105" s="6"/>
      <c r="E105" s="93"/>
    </row>
    <row r="106" spans="3:5" x14ac:dyDescent="0.2">
      <c r="C106" s="6"/>
      <c r="E106" s="93"/>
    </row>
    <row r="107" spans="3:5" x14ac:dyDescent="0.2">
      <c r="C107" s="6"/>
      <c r="E107" s="93"/>
    </row>
    <row r="108" spans="3:5" x14ac:dyDescent="0.2">
      <c r="C108" s="6"/>
      <c r="E108" s="93"/>
    </row>
    <row r="109" spans="3:5" x14ac:dyDescent="0.2">
      <c r="C109" s="6"/>
      <c r="E109" s="93"/>
    </row>
    <row r="110" spans="3:5" x14ac:dyDescent="0.2">
      <c r="C110" s="6"/>
      <c r="E110" s="93"/>
    </row>
    <row r="111" spans="3:5" x14ac:dyDescent="0.2">
      <c r="C111" s="6"/>
      <c r="E111" s="93"/>
    </row>
    <row r="112" spans="3:5" x14ac:dyDescent="0.2">
      <c r="C112" s="6"/>
      <c r="E112" s="93"/>
    </row>
    <row r="113" spans="3:5" x14ac:dyDescent="0.2">
      <c r="C113" s="6"/>
      <c r="E113" s="93"/>
    </row>
    <row r="114" spans="3:5" x14ac:dyDescent="0.2">
      <c r="C114" s="6"/>
      <c r="E114" s="93"/>
    </row>
    <row r="115" spans="3:5" x14ac:dyDescent="0.2">
      <c r="C115" s="6"/>
      <c r="E115" s="93"/>
    </row>
    <row r="116" spans="3:5" x14ac:dyDescent="0.2">
      <c r="C116" s="6"/>
      <c r="E116" s="93"/>
    </row>
    <row r="117" spans="3:5" x14ac:dyDescent="0.2">
      <c r="C117" s="6"/>
      <c r="E117" s="93"/>
    </row>
    <row r="118" spans="3:5" x14ac:dyDescent="0.2">
      <c r="C118" s="6"/>
      <c r="E118" s="93"/>
    </row>
    <row r="119" spans="3:5" x14ac:dyDescent="0.2">
      <c r="C119" s="6"/>
      <c r="E119" s="93"/>
    </row>
    <row r="120" spans="3:5" x14ac:dyDescent="0.2">
      <c r="C120" s="6"/>
      <c r="E120" s="93"/>
    </row>
    <row r="121" spans="3:5" x14ac:dyDescent="0.2">
      <c r="C121" s="6"/>
      <c r="E121" s="93"/>
    </row>
    <row r="122" spans="3:5" x14ac:dyDescent="0.2">
      <c r="C122" s="6"/>
      <c r="E122" s="93"/>
    </row>
    <row r="123" spans="3:5" x14ac:dyDescent="0.2">
      <c r="C123" s="6"/>
      <c r="E123" s="93"/>
    </row>
    <row r="124" spans="3:5" x14ac:dyDescent="0.2">
      <c r="C124" s="6"/>
      <c r="E124" s="93"/>
    </row>
    <row r="125" spans="3:5" x14ac:dyDescent="0.2">
      <c r="C125" s="6"/>
      <c r="E125" s="93"/>
    </row>
    <row r="126" spans="3:5" x14ac:dyDescent="0.2">
      <c r="C126" s="6"/>
      <c r="E126" s="93"/>
    </row>
    <row r="127" spans="3:5" x14ac:dyDescent="0.2">
      <c r="C127" s="6"/>
      <c r="E127" s="93"/>
    </row>
    <row r="128" spans="3:5" x14ac:dyDescent="0.2">
      <c r="C128" s="6"/>
      <c r="E128" s="93"/>
    </row>
    <row r="129" spans="3:5" x14ac:dyDescent="0.2">
      <c r="C129" s="6"/>
      <c r="E129" s="93"/>
    </row>
    <row r="130" spans="3:5" x14ac:dyDescent="0.2">
      <c r="C130" s="6"/>
      <c r="E130" s="93"/>
    </row>
    <row r="131" spans="3:5" x14ac:dyDescent="0.2">
      <c r="C131" s="6"/>
      <c r="E131" s="93"/>
    </row>
    <row r="132" spans="3:5" x14ac:dyDescent="0.2">
      <c r="C132" s="6"/>
      <c r="E132" s="93"/>
    </row>
    <row r="133" spans="3:5" x14ac:dyDescent="0.2">
      <c r="C133" s="6"/>
      <c r="E133" s="93"/>
    </row>
    <row r="134" spans="3:5" x14ac:dyDescent="0.2">
      <c r="C134" s="6"/>
      <c r="E134" s="93"/>
    </row>
    <row r="135" spans="3:5" x14ac:dyDescent="0.2">
      <c r="C135" s="6"/>
      <c r="E135" s="93"/>
    </row>
    <row r="136" spans="3:5" x14ac:dyDescent="0.2">
      <c r="C136" s="6"/>
      <c r="E136" s="93"/>
    </row>
    <row r="137" spans="3:5" x14ac:dyDescent="0.2">
      <c r="C137" s="6"/>
      <c r="E137" s="93"/>
    </row>
    <row r="138" spans="3:5" x14ac:dyDescent="0.2">
      <c r="C138" s="6"/>
      <c r="E138" s="93"/>
    </row>
    <row r="139" spans="3:5" x14ac:dyDescent="0.2">
      <c r="C139" s="6"/>
      <c r="E139" s="93"/>
    </row>
    <row r="140" spans="3:5" x14ac:dyDescent="0.2">
      <c r="C140" s="6"/>
      <c r="E140" s="93"/>
    </row>
    <row r="141" spans="3:5" x14ac:dyDescent="0.2">
      <c r="C141" s="6"/>
      <c r="E141" s="93"/>
    </row>
    <row r="142" spans="3:5" x14ac:dyDescent="0.2">
      <c r="C142" s="6"/>
      <c r="E142" s="93"/>
    </row>
    <row r="143" spans="3:5" x14ac:dyDescent="0.2">
      <c r="C143" s="6"/>
      <c r="E143" s="93"/>
    </row>
    <row r="144" spans="3:5" x14ac:dyDescent="0.2">
      <c r="C144" s="6"/>
      <c r="E144" s="93"/>
    </row>
    <row r="145" spans="3:5" x14ac:dyDescent="0.2">
      <c r="C145" s="6"/>
      <c r="E145" s="93"/>
    </row>
    <row r="146" spans="3:5" x14ac:dyDescent="0.2">
      <c r="C146" s="6"/>
      <c r="E146" s="93"/>
    </row>
    <row r="147" spans="3:5" x14ac:dyDescent="0.2">
      <c r="C147" s="6"/>
      <c r="E147" s="93"/>
    </row>
    <row r="148" spans="3:5" x14ac:dyDescent="0.2">
      <c r="C148" s="6"/>
      <c r="E148" s="93"/>
    </row>
    <row r="149" spans="3:5" x14ac:dyDescent="0.2">
      <c r="C149" s="6"/>
      <c r="E149" s="93"/>
    </row>
    <row r="150" spans="3:5" x14ac:dyDescent="0.2">
      <c r="C150" s="6"/>
      <c r="E150" s="93"/>
    </row>
    <row r="151" spans="3:5" x14ac:dyDescent="0.2">
      <c r="C151" s="6"/>
      <c r="E151" s="93"/>
    </row>
    <row r="152" spans="3:5" x14ac:dyDescent="0.2">
      <c r="C152" s="6"/>
      <c r="E152" s="93"/>
    </row>
    <row r="153" spans="3:5" x14ac:dyDescent="0.2">
      <c r="C153" s="6"/>
      <c r="E153" s="93"/>
    </row>
    <row r="154" spans="3:5" x14ac:dyDescent="0.2">
      <c r="C154" s="6"/>
      <c r="E154" s="93"/>
    </row>
    <row r="155" spans="3:5" x14ac:dyDescent="0.2">
      <c r="C155" s="6"/>
      <c r="E155" s="93"/>
    </row>
    <row r="156" spans="3:5" x14ac:dyDescent="0.2">
      <c r="C156" s="6"/>
      <c r="E156" s="93"/>
    </row>
    <row r="157" spans="3:5" x14ac:dyDescent="0.2">
      <c r="C157" s="6"/>
      <c r="E157" s="93"/>
    </row>
    <row r="158" spans="3:5" x14ac:dyDescent="0.2">
      <c r="C158" s="6"/>
      <c r="E158" s="93"/>
    </row>
    <row r="159" spans="3:5" x14ac:dyDescent="0.2">
      <c r="C159" s="6"/>
      <c r="E159" s="93"/>
    </row>
    <row r="160" spans="3:5" x14ac:dyDescent="0.2">
      <c r="C160" s="6"/>
      <c r="E160" s="93"/>
    </row>
    <row r="161" spans="3:5" x14ac:dyDescent="0.2">
      <c r="C161" s="6"/>
      <c r="E161" s="93"/>
    </row>
    <row r="162" spans="3:5" x14ac:dyDescent="0.2">
      <c r="C162" s="6"/>
      <c r="E162" s="93"/>
    </row>
    <row r="163" spans="3:5" x14ac:dyDescent="0.2">
      <c r="C163" s="6"/>
      <c r="E163" s="93"/>
    </row>
    <row r="164" spans="3:5" x14ac:dyDescent="0.2">
      <c r="C164" s="6"/>
      <c r="E164" s="93"/>
    </row>
    <row r="165" spans="3:5" x14ac:dyDescent="0.2">
      <c r="C165" s="6"/>
      <c r="E165" s="93"/>
    </row>
    <row r="166" spans="3:5" x14ac:dyDescent="0.2">
      <c r="C166" s="6"/>
      <c r="E166" s="93"/>
    </row>
    <row r="167" spans="3:5" x14ac:dyDescent="0.2">
      <c r="C167" s="6"/>
      <c r="E167" s="93"/>
    </row>
    <row r="168" spans="3:5" x14ac:dyDescent="0.2">
      <c r="C168" s="6"/>
      <c r="E168" s="93"/>
    </row>
    <row r="169" spans="3:5" x14ac:dyDescent="0.2">
      <c r="C169" s="6"/>
      <c r="E169" s="93"/>
    </row>
    <row r="170" spans="3:5" x14ac:dyDescent="0.2">
      <c r="C170" s="6"/>
      <c r="E170" s="93"/>
    </row>
    <row r="171" spans="3:5" x14ac:dyDescent="0.2">
      <c r="C171" s="6"/>
      <c r="E171" s="93"/>
    </row>
    <row r="172" spans="3:5" x14ac:dyDescent="0.2">
      <c r="C172" s="6"/>
      <c r="E172" s="93"/>
    </row>
    <row r="173" spans="3:5" x14ac:dyDescent="0.2">
      <c r="C173" s="6"/>
      <c r="E173" s="93"/>
    </row>
    <row r="174" spans="3:5" x14ac:dyDescent="0.2">
      <c r="C174" s="6"/>
      <c r="E174" s="93"/>
    </row>
    <row r="175" spans="3:5" x14ac:dyDescent="0.2">
      <c r="C175" s="6"/>
      <c r="E175" s="93"/>
    </row>
    <row r="176" spans="3:5" x14ac:dyDescent="0.2">
      <c r="C176" s="6"/>
      <c r="E176" s="93"/>
    </row>
    <row r="177" spans="3:5" x14ac:dyDescent="0.2">
      <c r="C177" s="6"/>
      <c r="E177" s="93"/>
    </row>
    <row r="178" spans="3:5" x14ac:dyDescent="0.2">
      <c r="C178" s="6"/>
      <c r="E178" s="93"/>
    </row>
    <row r="179" spans="3:5" x14ac:dyDescent="0.2">
      <c r="C179" s="6"/>
      <c r="E179" s="93"/>
    </row>
    <row r="180" spans="3:5" x14ac:dyDescent="0.2">
      <c r="C180" s="6"/>
      <c r="E180" s="93"/>
    </row>
    <row r="181" spans="3:5" x14ac:dyDescent="0.2">
      <c r="C181" s="6"/>
      <c r="E181" s="93"/>
    </row>
    <row r="182" spans="3:5" x14ac:dyDescent="0.2">
      <c r="C182" s="6"/>
      <c r="E182" s="93"/>
    </row>
    <row r="183" spans="3:5" x14ac:dyDescent="0.2">
      <c r="C183" s="6"/>
      <c r="E183" s="93"/>
    </row>
    <row r="184" spans="3:5" x14ac:dyDescent="0.2">
      <c r="C184" s="6"/>
      <c r="E184" s="93"/>
    </row>
    <row r="185" spans="3:5" x14ac:dyDescent="0.2">
      <c r="C185" s="6"/>
      <c r="E185" s="93"/>
    </row>
    <row r="186" spans="3:5" x14ac:dyDescent="0.2">
      <c r="C186" s="6"/>
      <c r="E186" s="93"/>
    </row>
    <row r="187" spans="3:5" x14ac:dyDescent="0.2">
      <c r="C187" s="6"/>
      <c r="E187" s="93"/>
    </row>
    <row r="188" spans="3:5" x14ac:dyDescent="0.2">
      <c r="C188" s="6"/>
      <c r="E188" s="93"/>
    </row>
    <row r="189" spans="3:5" x14ac:dyDescent="0.2">
      <c r="C189" s="6"/>
      <c r="E189" s="93"/>
    </row>
    <row r="190" spans="3:5" x14ac:dyDescent="0.2">
      <c r="C190" s="6"/>
      <c r="E190" s="93"/>
    </row>
    <row r="191" spans="3:5" x14ac:dyDescent="0.2">
      <c r="C191" s="6"/>
      <c r="E191" s="93"/>
    </row>
    <row r="192" spans="3:5" x14ac:dyDescent="0.2">
      <c r="C192" s="6"/>
      <c r="E192" s="93"/>
    </row>
    <row r="193" spans="3:5" x14ac:dyDescent="0.2">
      <c r="C193" s="6"/>
      <c r="E193" s="93"/>
    </row>
    <row r="194" spans="3:5" x14ac:dyDescent="0.2">
      <c r="C194" s="6"/>
      <c r="E194" s="93"/>
    </row>
    <row r="195" spans="3:5" x14ac:dyDescent="0.2">
      <c r="C195" s="6"/>
      <c r="E195" s="93"/>
    </row>
    <row r="196" spans="3:5" x14ac:dyDescent="0.2">
      <c r="C196" s="6"/>
      <c r="E196" s="93"/>
    </row>
    <row r="197" spans="3:5" x14ac:dyDescent="0.2">
      <c r="C197" s="6"/>
      <c r="E197" s="93"/>
    </row>
    <row r="198" spans="3:5" x14ac:dyDescent="0.2">
      <c r="C198" s="6"/>
      <c r="E198" s="93"/>
    </row>
    <row r="199" spans="3:5" x14ac:dyDescent="0.2">
      <c r="C199" s="6"/>
      <c r="E199" s="93"/>
    </row>
    <row r="200" spans="3:5" x14ac:dyDescent="0.2">
      <c r="C200" s="6"/>
      <c r="E200" s="93"/>
    </row>
    <row r="201" spans="3:5" x14ac:dyDescent="0.2">
      <c r="C201" s="6"/>
      <c r="E201" s="93"/>
    </row>
    <row r="202" spans="3:5" x14ac:dyDescent="0.2">
      <c r="C202" s="6"/>
      <c r="E202" s="93"/>
    </row>
    <row r="203" spans="3:5" x14ac:dyDescent="0.2">
      <c r="C203" s="6"/>
      <c r="E203" s="93"/>
    </row>
    <row r="204" spans="3:5" x14ac:dyDescent="0.2">
      <c r="C204" s="6"/>
      <c r="E204" s="93"/>
    </row>
    <row r="205" spans="3:5" x14ac:dyDescent="0.2">
      <c r="C205" s="6"/>
      <c r="E205" s="93"/>
    </row>
    <row r="206" spans="3:5" x14ac:dyDescent="0.2">
      <c r="C206" s="6"/>
      <c r="E206" s="93"/>
    </row>
    <row r="207" spans="3:5" x14ac:dyDescent="0.2">
      <c r="C207" s="6"/>
      <c r="E207" s="93"/>
    </row>
    <row r="208" spans="3:5" x14ac:dyDescent="0.2">
      <c r="C208" s="6"/>
      <c r="E208" s="93"/>
    </row>
    <row r="209" spans="3:5" x14ac:dyDescent="0.2">
      <c r="C209" s="6"/>
      <c r="E209" s="93"/>
    </row>
    <row r="210" spans="3:5" x14ac:dyDescent="0.2">
      <c r="C210" s="6"/>
      <c r="E210" s="93"/>
    </row>
    <row r="211" spans="3:5" x14ac:dyDescent="0.2">
      <c r="C211" s="6"/>
      <c r="E211" s="93"/>
    </row>
    <row r="212" spans="3:5" x14ac:dyDescent="0.2">
      <c r="C212" s="6"/>
      <c r="E212" s="93"/>
    </row>
    <row r="213" spans="3:5" x14ac:dyDescent="0.2">
      <c r="C213" s="6"/>
      <c r="E213" s="93"/>
    </row>
    <row r="214" spans="3:5" x14ac:dyDescent="0.2">
      <c r="C214" s="6"/>
      <c r="E214" s="93"/>
    </row>
    <row r="215" spans="3:5" x14ac:dyDescent="0.2">
      <c r="C215" s="6"/>
      <c r="E215" s="93"/>
    </row>
    <row r="216" spans="3:5" x14ac:dyDescent="0.2">
      <c r="C216" s="6"/>
      <c r="E216" s="93"/>
    </row>
    <row r="217" spans="3:5" x14ac:dyDescent="0.2">
      <c r="C217" s="6"/>
      <c r="E217" s="93"/>
    </row>
    <row r="218" spans="3:5" x14ac:dyDescent="0.2">
      <c r="C218" s="6"/>
      <c r="E218" s="93"/>
    </row>
    <row r="219" spans="3:5" x14ac:dyDescent="0.2">
      <c r="C219" s="6"/>
      <c r="E219" s="93"/>
    </row>
    <row r="220" spans="3:5" x14ac:dyDescent="0.2">
      <c r="C220" s="6"/>
      <c r="E220" s="93"/>
    </row>
    <row r="221" spans="3:5" x14ac:dyDescent="0.2">
      <c r="C221" s="6"/>
      <c r="E221" s="93"/>
    </row>
    <row r="222" spans="3:5" x14ac:dyDescent="0.2">
      <c r="C222" s="6"/>
      <c r="E222" s="93"/>
    </row>
    <row r="223" spans="3:5" x14ac:dyDescent="0.2">
      <c r="C223" s="6"/>
      <c r="E223" s="93"/>
    </row>
    <row r="224" spans="3:5" x14ac:dyDescent="0.2">
      <c r="C224" s="6"/>
      <c r="E224" s="93"/>
    </row>
    <row r="225" spans="3:5" x14ac:dyDescent="0.2">
      <c r="C225" s="6"/>
      <c r="E225" s="93"/>
    </row>
    <row r="226" spans="3:5" x14ac:dyDescent="0.2">
      <c r="C226" s="6"/>
      <c r="E226" s="93"/>
    </row>
    <row r="227" spans="3:5" x14ac:dyDescent="0.2">
      <c r="C227" s="6"/>
      <c r="E227" s="93"/>
    </row>
    <row r="228" spans="3:5" x14ac:dyDescent="0.2">
      <c r="C228" s="6"/>
      <c r="E228" s="93"/>
    </row>
    <row r="229" spans="3:5" x14ac:dyDescent="0.2">
      <c r="C229" s="6"/>
      <c r="E229" s="93"/>
    </row>
    <row r="230" spans="3:5" x14ac:dyDescent="0.2">
      <c r="C230" s="6"/>
      <c r="E230" s="93"/>
    </row>
    <row r="231" spans="3:5" x14ac:dyDescent="0.2">
      <c r="C231" s="6"/>
      <c r="E231" s="93"/>
    </row>
    <row r="232" spans="3:5" x14ac:dyDescent="0.2">
      <c r="C232" s="6"/>
      <c r="E232" s="93"/>
    </row>
    <row r="233" spans="3:5" x14ac:dyDescent="0.2">
      <c r="C233" s="6"/>
      <c r="E233" s="93"/>
    </row>
    <row r="234" spans="3:5" x14ac:dyDescent="0.2">
      <c r="C234" s="6"/>
      <c r="E234" s="93"/>
    </row>
    <row r="235" spans="3:5" x14ac:dyDescent="0.2">
      <c r="C235" s="6"/>
      <c r="E235" s="93"/>
    </row>
    <row r="236" spans="3:5" x14ac:dyDescent="0.2">
      <c r="C236" s="6"/>
      <c r="E236" s="93"/>
    </row>
    <row r="237" spans="3:5" x14ac:dyDescent="0.2">
      <c r="C237" s="6"/>
      <c r="E237" s="93"/>
    </row>
    <row r="238" spans="3:5" x14ac:dyDescent="0.2">
      <c r="C238" s="6"/>
      <c r="E238" s="93"/>
    </row>
    <row r="239" spans="3:5" x14ac:dyDescent="0.2">
      <c r="C239" s="6"/>
      <c r="E239" s="93"/>
    </row>
    <row r="240" spans="3:5" x14ac:dyDescent="0.2">
      <c r="C240" s="6"/>
      <c r="E240" s="93"/>
    </row>
    <row r="241" spans="3:5" x14ac:dyDescent="0.2">
      <c r="C241" s="6"/>
      <c r="E241" s="93"/>
    </row>
    <row r="242" spans="3:5" x14ac:dyDescent="0.2">
      <c r="C242" s="6"/>
      <c r="E242" s="93"/>
    </row>
    <row r="243" spans="3:5" x14ac:dyDescent="0.2">
      <c r="C243" s="6"/>
      <c r="E243" s="93"/>
    </row>
    <row r="244" spans="3:5" x14ac:dyDescent="0.2">
      <c r="C244" s="6"/>
      <c r="E244" s="93"/>
    </row>
    <row r="245" spans="3:5" x14ac:dyDescent="0.2">
      <c r="C245" s="6"/>
      <c r="E245" s="93"/>
    </row>
    <row r="246" spans="3:5" x14ac:dyDescent="0.2">
      <c r="C246" s="6"/>
      <c r="E246" s="93"/>
    </row>
    <row r="247" spans="3:5" x14ac:dyDescent="0.2">
      <c r="C247" s="6"/>
      <c r="E247" s="93"/>
    </row>
    <row r="248" spans="3:5" x14ac:dyDescent="0.2">
      <c r="C248" s="6"/>
      <c r="E248" s="93"/>
    </row>
    <row r="249" spans="3:5" x14ac:dyDescent="0.2">
      <c r="C249" s="6"/>
      <c r="E249" s="93"/>
    </row>
    <row r="250" spans="3:5" x14ac:dyDescent="0.2">
      <c r="C250" s="6"/>
      <c r="E250" s="93"/>
    </row>
    <row r="251" spans="3:5" x14ac:dyDescent="0.2">
      <c r="C251" s="6"/>
      <c r="E251" s="93"/>
    </row>
    <row r="252" spans="3:5" x14ac:dyDescent="0.2">
      <c r="C252" s="6"/>
      <c r="E252" s="93"/>
    </row>
    <row r="253" spans="3:5" x14ac:dyDescent="0.2">
      <c r="C253" s="6"/>
      <c r="E253" s="93"/>
    </row>
    <row r="254" spans="3:5" x14ac:dyDescent="0.2">
      <c r="C254" s="6"/>
      <c r="E254" s="93"/>
    </row>
    <row r="255" spans="3:5" x14ac:dyDescent="0.2">
      <c r="C255" s="6"/>
      <c r="E255" s="93"/>
    </row>
    <row r="256" spans="3:5" x14ac:dyDescent="0.2">
      <c r="C256" s="6"/>
      <c r="E256" s="93"/>
    </row>
    <row r="257" spans="3:5" x14ac:dyDescent="0.2">
      <c r="C257" s="6"/>
      <c r="E257" s="93"/>
    </row>
    <row r="258" spans="3:5" x14ac:dyDescent="0.2">
      <c r="C258" s="6"/>
      <c r="E258" s="93"/>
    </row>
    <row r="259" spans="3:5" x14ac:dyDescent="0.2">
      <c r="C259" s="6"/>
      <c r="E259" s="93"/>
    </row>
    <row r="260" spans="3:5" x14ac:dyDescent="0.2">
      <c r="C260" s="6"/>
      <c r="E260" s="93"/>
    </row>
    <row r="261" spans="3:5" x14ac:dyDescent="0.2">
      <c r="C261" s="6"/>
      <c r="E261" s="93"/>
    </row>
    <row r="262" spans="3:5" x14ac:dyDescent="0.2">
      <c r="C262" s="6"/>
      <c r="E262" s="93"/>
    </row>
    <row r="263" spans="3:5" x14ac:dyDescent="0.2">
      <c r="C263" s="6"/>
      <c r="E263" s="93"/>
    </row>
    <row r="264" spans="3:5" x14ac:dyDescent="0.2">
      <c r="C264" s="6"/>
      <c r="E264" s="93"/>
    </row>
    <row r="265" spans="3:5" x14ac:dyDescent="0.2">
      <c r="C265" s="6"/>
      <c r="E265" s="93"/>
    </row>
    <row r="266" spans="3:5" x14ac:dyDescent="0.2">
      <c r="C266" s="6"/>
      <c r="E266" s="93"/>
    </row>
    <row r="267" spans="3:5" x14ac:dyDescent="0.2">
      <c r="C267" s="6"/>
      <c r="E267" s="93"/>
    </row>
    <row r="268" spans="3:5" x14ac:dyDescent="0.2">
      <c r="C268" s="6"/>
      <c r="E268" s="93"/>
    </row>
    <row r="269" spans="3:5" x14ac:dyDescent="0.2">
      <c r="C269" s="6"/>
      <c r="E269" s="93"/>
    </row>
    <row r="270" spans="3:5" x14ac:dyDescent="0.2">
      <c r="C270" s="6"/>
      <c r="E270" s="93"/>
    </row>
    <row r="271" spans="3:5" x14ac:dyDescent="0.2">
      <c r="C271" s="6"/>
      <c r="E271" s="93"/>
    </row>
    <row r="272" spans="3:5" x14ac:dyDescent="0.2">
      <c r="C272" s="6"/>
      <c r="E272" s="93"/>
    </row>
    <row r="273" spans="3:5" x14ac:dyDescent="0.2">
      <c r="C273" s="6"/>
      <c r="E273" s="93"/>
    </row>
    <row r="274" spans="3:5" x14ac:dyDescent="0.2">
      <c r="C274" s="6"/>
      <c r="E274" s="93"/>
    </row>
    <row r="275" spans="3:5" x14ac:dyDescent="0.2">
      <c r="C275" s="6"/>
      <c r="E275" s="93"/>
    </row>
    <row r="276" spans="3:5" x14ac:dyDescent="0.2">
      <c r="C276" s="6"/>
      <c r="E276" s="93"/>
    </row>
    <row r="277" spans="3:5" x14ac:dyDescent="0.2">
      <c r="C277" s="6"/>
      <c r="E277" s="93"/>
    </row>
    <row r="278" spans="3:5" x14ac:dyDescent="0.2">
      <c r="C278" s="6"/>
      <c r="E278" s="93"/>
    </row>
    <row r="279" spans="3:5" x14ac:dyDescent="0.2">
      <c r="C279" s="6"/>
      <c r="E279" s="93"/>
    </row>
    <row r="280" spans="3:5" x14ac:dyDescent="0.2">
      <c r="C280" s="6"/>
      <c r="E280" s="93"/>
    </row>
    <row r="281" spans="3:5" x14ac:dyDescent="0.2">
      <c r="C281" s="6"/>
      <c r="E281" s="93"/>
    </row>
    <row r="282" spans="3:5" x14ac:dyDescent="0.2">
      <c r="C282" s="6"/>
      <c r="E282" s="93"/>
    </row>
    <row r="283" spans="3:5" x14ac:dyDescent="0.2">
      <c r="C283" s="6"/>
      <c r="E283" s="93"/>
    </row>
    <row r="284" spans="3:5" x14ac:dyDescent="0.2">
      <c r="C284" s="6"/>
      <c r="E284" s="93"/>
    </row>
    <row r="285" spans="3:5" x14ac:dyDescent="0.2">
      <c r="C285" s="6"/>
      <c r="E285" s="93"/>
    </row>
    <row r="286" spans="3:5" x14ac:dyDescent="0.2">
      <c r="C286" s="6"/>
      <c r="E286" s="93"/>
    </row>
    <row r="287" spans="3:5" x14ac:dyDescent="0.2">
      <c r="C287" s="6"/>
      <c r="E287" s="93"/>
    </row>
    <row r="288" spans="3:5" x14ac:dyDescent="0.2">
      <c r="C288" s="6"/>
      <c r="E288" s="93"/>
    </row>
    <row r="289" spans="3:5" x14ac:dyDescent="0.2">
      <c r="C289" s="6"/>
      <c r="E289" s="93"/>
    </row>
    <row r="290" spans="3:5" x14ac:dyDescent="0.2">
      <c r="C290" s="6"/>
      <c r="E290" s="93"/>
    </row>
    <row r="291" spans="3:5" x14ac:dyDescent="0.2">
      <c r="C291" s="6"/>
      <c r="E291" s="93"/>
    </row>
    <row r="292" spans="3:5" x14ac:dyDescent="0.2">
      <c r="C292" s="6"/>
      <c r="E292" s="93"/>
    </row>
    <row r="293" spans="3:5" x14ac:dyDescent="0.2">
      <c r="C293" s="6"/>
      <c r="E293" s="93"/>
    </row>
    <row r="294" spans="3:5" x14ac:dyDescent="0.2">
      <c r="C294" s="6"/>
      <c r="E294" s="93"/>
    </row>
    <row r="295" spans="3:5" x14ac:dyDescent="0.2">
      <c r="C295" s="6"/>
      <c r="E295" s="93"/>
    </row>
    <row r="296" spans="3:5" x14ac:dyDescent="0.2">
      <c r="C296" s="6"/>
      <c r="E296" s="93"/>
    </row>
    <row r="297" spans="3:5" x14ac:dyDescent="0.2">
      <c r="C297" s="6"/>
      <c r="E297" s="93"/>
    </row>
    <row r="298" spans="3:5" x14ac:dyDescent="0.2">
      <c r="C298" s="6"/>
      <c r="E298" s="93"/>
    </row>
    <row r="299" spans="3:5" x14ac:dyDescent="0.2">
      <c r="C299" s="6"/>
      <c r="E299" s="93"/>
    </row>
    <row r="300" spans="3:5" x14ac:dyDescent="0.2">
      <c r="C300" s="6"/>
      <c r="E300" s="93"/>
    </row>
    <row r="301" spans="3:5" x14ac:dyDescent="0.2">
      <c r="C301" s="6"/>
      <c r="E301" s="93"/>
    </row>
    <row r="302" spans="3:5" x14ac:dyDescent="0.2">
      <c r="C302" s="6"/>
      <c r="E302" s="93"/>
    </row>
    <row r="303" spans="3:5" x14ac:dyDescent="0.2">
      <c r="C303" s="6"/>
      <c r="E303" s="93"/>
    </row>
    <row r="304" spans="3:5" x14ac:dyDescent="0.2">
      <c r="C304" s="6"/>
      <c r="E304" s="93"/>
    </row>
    <row r="305" spans="3:5" x14ac:dyDescent="0.2">
      <c r="C305" s="6"/>
      <c r="E305" s="93"/>
    </row>
    <row r="306" spans="3:5" x14ac:dyDescent="0.2">
      <c r="C306" s="6"/>
      <c r="E306" s="93"/>
    </row>
    <row r="307" spans="3:5" x14ac:dyDescent="0.2">
      <c r="C307" s="6"/>
      <c r="E307" s="93"/>
    </row>
    <row r="308" spans="3:5" x14ac:dyDescent="0.2">
      <c r="C308" s="6"/>
      <c r="E308" s="93"/>
    </row>
    <row r="309" spans="3:5" x14ac:dyDescent="0.2">
      <c r="C309" s="6"/>
      <c r="E309" s="93"/>
    </row>
    <row r="310" spans="3:5" x14ac:dyDescent="0.2">
      <c r="C310" s="6"/>
      <c r="E310" s="93"/>
    </row>
    <row r="311" spans="3:5" x14ac:dyDescent="0.2">
      <c r="C311" s="6"/>
      <c r="E311" s="93"/>
    </row>
    <row r="312" spans="3:5" x14ac:dyDescent="0.2">
      <c r="C312" s="6"/>
      <c r="E312" s="93"/>
    </row>
    <row r="313" spans="3:5" x14ac:dyDescent="0.2">
      <c r="C313" s="6"/>
      <c r="E313" s="93"/>
    </row>
    <row r="314" spans="3:5" x14ac:dyDescent="0.2">
      <c r="C314" s="6"/>
      <c r="E314" s="93"/>
    </row>
    <row r="315" spans="3:5" x14ac:dyDescent="0.2">
      <c r="C315" s="6"/>
      <c r="E315" s="93"/>
    </row>
    <row r="316" spans="3:5" x14ac:dyDescent="0.2">
      <c r="C316" s="6"/>
      <c r="E316" s="93"/>
    </row>
    <row r="317" spans="3:5" x14ac:dyDescent="0.2">
      <c r="C317" s="6"/>
      <c r="E317" s="93"/>
    </row>
    <row r="318" spans="3:5" x14ac:dyDescent="0.2">
      <c r="C318" s="6"/>
      <c r="E318" s="93"/>
    </row>
    <row r="319" spans="3:5" x14ac:dyDescent="0.2">
      <c r="C319" s="6"/>
      <c r="E319" s="93"/>
    </row>
    <row r="320" spans="3:5" x14ac:dyDescent="0.2">
      <c r="C320" s="6"/>
      <c r="E320" s="93"/>
    </row>
    <row r="321" spans="3:5" x14ac:dyDescent="0.2">
      <c r="C321" s="6"/>
      <c r="E321" s="93"/>
    </row>
    <row r="322" spans="3:5" x14ac:dyDescent="0.2">
      <c r="C322" s="6"/>
      <c r="E322" s="93"/>
    </row>
    <row r="323" spans="3:5" x14ac:dyDescent="0.2">
      <c r="C323" s="6"/>
      <c r="E323" s="93"/>
    </row>
    <row r="324" spans="3:5" x14ac:dyDescent="0.2">
      <c r="C324" s="6"/>
      <c r="E324" s="93"/>
    </row>
    <row r="325" spans="3:5" x14ac:dyDescent="0.2">
      <c r="C325" s="6"/>
      <c r="E325" s="93"/>
    </row>
    <row r="326" spans="3:5" x14ac:dyDescent="0.2">
      <c r="C326" s="6"/>
      <c r="E326" s="93"/>
    </row>
    <row r="327" spans="3:5" x14ac:dyDescent="0.2">
      <c r="C327" s="6"/>
      <c r="E327" s="93"/>
    </row>
    <row r="328" spans="3:5" x14ac:dyDescent="0.2">
      <c r="C328" s="6"/>
      <c r="E328" s="93"/>
    </row>
    <row r="329" spans="3:5" x14ac:dyDescent="0.2">
      <c r="C329" s="6"/>
      <c r="E329" s="93"/>
    </row>
    <row r="330" spans="3:5" x14ac:dyDescent="0.2">
      <c r="C330" s="6"/>
      <c r="E330" s="93"/>
    </row>
    <row r="331" spans="3:5" x14ac:dyDescent="0.2">
      <c r="C331" s="6"/>
      <c r="E331" s="93"/>
    </row>
    <row r="332" spans="3:5" x14ac:dyDescent="0.2">
      <c r="C332" s="6"/>
      <c r="E332" s="93"/>
    </row>
    <row r="333" spans="3:5" x14ac:dyDescent="0.2">
      <c r="C333" s="6"/>
      <c r="E333" s="93"/>
    </row>
    <row r="334" spans="3:5" x14ac:dyDescent="0.2">
      <c r="C334" s="6"/>
      <c r="E334" s="93"/>
    </row>
    <row r="335" spans="3:5" x14ac:dyDescent="0.2">
      <c r="C335" s="6"/>
      <c r="E335" s="93"/>
    </row>
    <row r="336" spans="3:5" x14ac:dyDescent="0.2">
      <c r="C336" s="6"/>
      <c r="E336" s="93"/>
    </row>
    <row r="337" spans="3:5" x14ac:dyDescent="0.2">
      <c r="C337" s="6"/>
      <c r="E337" s="93"/>
    </row>
    <row r="338" spans="3:5" x14ac:dyDescent="0.2">
      <c r="C338" s="6"/>
      <c r="E338" s="93"/>
    </row>
    <row r="339" spans="3:5" x14ac:dyDescent="0.2">
      <c r="C339" s="6"/>
      <c r="E339" s="93"/>
    </row>
    <row r="340" spans="3:5" x14ac:dyDescent="0.2">
      <c r="C340" s="6"/>
      <c r="E340" s="93"/>
    </row>
    <row r="341" spans="3:5" x14ac:dyDescent="0.2">
      <c r="C341" s="6"/>
      <c r="E341" s="93"/>
    </row>
    <row r="342" spans="3:5" x14ac:dyDescent="0.2">
      <c r="C342" s="6"/>
      <c r="E342" s="93"/>
    </row>
    <row r="343" spans="3:5" x14ac:dyDescent="0.2">
      <c r="C343" s="6"/>
      <c r="E343" s="93"/>
    </row>
    <row r="344" spans="3:5" x14ac:dyDescent="0.2">
      <c r="C344" s="6"/>
      <c r="E344" s="93"/>
    </row>
    <row r="345" spans="3:5" x14ac:dyDescent="0.2">
      <c r="C345" s="6"/>
      <c r="E345" s="93"/>
    </row>
    <row r="346" spans="3:5" x14ac:dyDescent="0.2">
      <c r="C346" s="6"/>
      <c r="E346" s="93"/>
    </row>
    <row r="347" spans="3:5" x14ac:dyDescent="0.2">
      <c r="C347" s="6"/>
      <c r="E347" s="93"/>
    </row>
    <row r="348" spans="3:5" x14ac:dyDescent="0.2">
      <c r="C348" s="6"/>
      <c r="E348" s="93"/>
    </row>
    <row r="349" spans="3:5" x14ac:dyDescent="0.2">
      <c r="C349" s="6"/>
      <c r="E349" s="93"/>
    </row>
    <row r="350" spans="3:5" x14ac:dyDescent="0.2">
      <c r="C350" s="6"/>
      <c r="E350" s="93"/>
    </row>
    <row r="351" spans="3:5" x14ac:dyDescent="0.2">
      <c r="C351" s="6"/>
      <c r="E351" s="93"/>
    </row>
    <row r="352" spans="3:5" x14ac:dyDescent="0.2">
      <c r="C352" s="6"/>
      <c r="E352" s="93"/>
    </row>
    <row r="353" spans="3:5" x14ac:dyDescent="0.2">
      <c r="C353" s="6"/>
      <c r="E353" s="93"/>
    </row>
    <row r="354" spans="3:5" x14ac:dyDescent="0.2">
      <c r="C354" s="6"/>
      <c r="E354" s="93"/>
    </row>
    <row r="355" spans="3:5" x14ac:dyDescent="0.2">
      <c r="C355" s="6"/>
      <c r="E355" s="93"/>
    </row>
    <row r="356" spans="3:5" x14ac:dyDescent="0.2">
      <c r="C356" s="6"/>
      <c r="E356" s="93"/>
    </row>
    <row r="357" spans="3:5" x14ac:dyDescent="0.2">
      <c r="C357" s="6"/>
      <c r="E357" s="93"/>
    </row>
    <row r="358" spans="3:5" x14ac:dyDescent="0.2">
      <c r="C358" s="6"/>
      <c r="E358" s="93"/>
    </row>
    <row r="359" spans="3:5" x14ac:dyDescent="0.2">
      <c r="C359" s="6"/>
      <c r="E359" s="93"/>
    </row>
    <row r="360" spans="3:5" x14ac:dyDescent="0.2">
      <c r="C360" s="6"/>
      <c r="E360" s="93"/>
    </row>
    <row r="361" spans="3:5" x14ac:dyDescent="0.2">
      <c r="C361" s="6"/>
      <c r="E361" s="93"/>
    </row>
    <row r="362" spans="3:5" x14ac:dyDescent="0.2">
      <c r="C362" s="6"/>
      <c r="E362" s="93"/>
    </row>
    <row r="363" spans="3:5" x14ac:dyDescent="0.2">
      <c r="C363" s="6"/>
      <c r="E363" s="93"/>
    </row>
    <row r="364" spans="3:5" x14ac:dyDescent="0.2">
      <c r="C364" s="6"/>
      <c r="E364" s="93"/>
    </row>
    <row r="365" spans="3:5" x14ac:dyDescent="0.2">
      <c r="C365" s="6"/>
      <c r="E365" s="93"/>
    </row>
    <row r="366" spans="3:5" x14ac:dyDescent="0.2">
      <c r="C366" s="6"/>
      <c r="E366" s="93"/>
    </row>
    <row r="367" spans="3:5" x14ac:dyDescent="0.2">
      <c r="C367" s="6"/>
      <c r="E367" s="93"/>
    </row>
    <row r="368" spans="3:5" x14ac:dyDescent="0.2">
      <c r="C368" s="6"/>
      <c r="E368" s="93"/>
    </row>
    <row r="369" spans="3:5" x14ac:dyDescent="0.2">
      <c r="C369" s="6"/>
      <c r="E369" s="93"/>
    </row>
    <row r="370" spans="3:5" x14ac:dyDescent="0.2">
      <c r="C370" s="6"/>
      <c r="E370" s="93"/>
    </row>
    <row r="371" spans="3:5" x14ac:dyDescent="0.2">
      <c r="C371" s="6"/>
      <c r="E371" s="93"/>
    </row>
    <row r="372" spans="3:5" x14ac:dyDescent="0.2">
      <c r="C372" s="6"/>
      <c r="E372" s="93"/>
    </row>
    <row r="373" spans="3:5" x14ac:dyDescent="0.2">
      <c r="C373" s="6"/>
      <c r="E373" s="93"/>
    </row>
    <row r="374" spans="3:5" x14ac:dyDescent="0.2">
      <c r="C374" s="6"/>
      <c r="E374" s="93"/>
    </row>
    <row r="375" spans="3:5" x14ac:dyDescent="0.2">
      <c r="C375" s="6"/>
      <c r="E375" s="93"/>
    </row>
    <row r="376" spans="3:5" x14ac:dyDescent="0.2">
      <c r="C376" s="6"/>
      <c r="E376" s="93"/>
    </row>
    <row r="377" spans="3:5" x14ac:dyDescent="0.2">
      <c r="C377" s="6"/>
      <c r="E377" s="93"/>
    </row>
    <row r="378" spans="3:5" x14ac:dyDescent="0.2">
      <c r="C378" s="6"/>
      <c r="E378" s="93"/>
    </row>
    <row r="379" spans="3:5" x14ac:dyDescent="0.2">
      <c r="C379" s="6"/>
      <c r="E379" s="93"/>
    </row>
    <row r="380" spans="3:5" x14ac:dyDescent="0.2">
      <c r="C380" s="6"/>
      <c r="E380" s="93"/>
    </row>
    <row r="381" spans="3:5" x14ac:dyDescent="0.2">
      <c r="C381" s="6"/>
      <c r="E381" s="93"/>
    </row>
    <row r="382" spans="3:5" x14ac:dyDescent="0.2">
      <c r="C382" s="6"/>
      <c r="E382" s="93"/>
    </row>
    <row r="383" spans="3:5" x14ac:dyDescent="0.2">
      <c r="C383" s="6"/>
      <c r="E383" s="93"/>
    </row>
    <row r="384" spans="3:5" x14ac:dyDescent="0.2">
      <c r="C384" s="6"/>
      <c r="E384" s="93"/>
    </row>
    <row r="385" spans="3:5" x14ac:dyDescent="0.2">
      <c r="C385" s="6"/>
      <c r="E385" s="93"/>
    </row>
    <row r="386" spans="3:5" x14ac:dyDescent="0.2">
      <c r="C386" s="6"/>
      <c r="E386" s="93"/>
    </row>
    <row r="387" spans="3:5" x14ac:dyDescent="0.2">
      <c r="C387" s="6"/>
      <c r="E387" s="93"/>
    </row>
    <row r="388" spans="3:5" x14ac:dyDescent="0.2">
      <c r="C388" s="6"/>
      <c r="E388" s="93"/>
    </row>
    <row r="389" spans="3:5" x14ac:dyDescent="0.2">
      <c r="C389" s="6"/>
      <c r="E389" s="93"/>
    </row>
    <row r="390" spans="3:5" x14ac:dyDescent="0.2">
      <c r="C390" s="6"/>
      <c r="E390" s="93"/>
    </row>
    <row r="391" spans="3:5" x14ac:dyDescent="0.2">
      <c r="C391" s="6"/>
      <c r="E391" s="93"/>
    </row>
    <row r="392" spans="3:5" x14ac:dyDescent="0.2">
      <c r="C392" s="6"/>
    </row>
    <row r="393" spans="3:5" x14ac:dyDescent="0.2">
      <c r="C393" s="6"/>
    </row>
    <row r="394" spans="3:5" x14ac:dyDescent="0.2">
      <c r="C394" s="6"/>
    </row>
    <row r="395" spans="3:5" x14ac:dyDescent="0.2">
      <c r="C395" s="6"/>
    </row>
    <row r="396" spans="3:5" x14ac:dyDescent="0.2">
      <c r="C396" s="6"/>
    </row>
    <row r="397" spans="3:5" x14ac:dyDescent="0.2">
      <c r="C397" s="6"/>
    </row>
    <row r="398" spans="3:5" x14ac:dyDescent="0.2">
      <c r="C398" s="6"/>
    </row>
    <row r="399" spans="3:5" x14ac:dyDescent="0.2">
      <c r="C399" s="6"/>
    </row>
    <row r="400" spans="3:5" x14ac:dyDescent="0.2">
      <c r="C400" s="6"/>
    </row>
    <row r="401" spans="3:3" x14ac:dyDescent="0.2">
      <c r="C401" s="6"/>
    </row>
    <row r="402" spans="3:3" x14ac:dyDescent="0.2">
      <c r="C402" s="6"/>
    </row>
    <row r="403" spans="3:3" x14ac:dyDescent="0.2">
      <c r="C403" s="6"/>
    </row>
    <row r="404" spans="3:3" x14ac:dyDescent="0.2">
      <c r="C404" s="6"/>
    </row>
    <row r="405" spans="3:3" x14ac:dyDescent="0.2">
      <c r="C405" s="6"/>
    </row>
    <row r="406" spans="3:3" x14ac:dyDescent="0.2">
      <c r="C406" s="6"/>
    </row>
    <row r="407" spans="3:3" x14ac:dyDescent="0.2">
      <c r="C407" s="6"/>
    </row>
    <row r="408" spans="3:3" x14ac:dyDescent="0.2">
      <c r="C408" s="6"/>
    </row>
    <row r="409" spans="3:3" x14ac:dyDescent="0.2">
      <c r="C409" s="6"/>
    </row>
    <row r="410" spans="3:3" x14ac:dyDescent="0.2">
      <c r="C410" s="6"/>
    </row>
    <row r="411" spans="3:3" x14ac:dyDescent="0.2">
      <c r="C411" s="6"/>
    </row>
    <row r="412" spans="3:3" x14ac:dyDescent="0.2">
      <c r="C412" s="6"/>
    </row>
    <row r="413" spans="3:3" x14ac:dyDescent="0.2">
      <c r="C413" s="6"/>
    </row>
    <row r="414" spans="3:3" x14ac:dyDescent="0.2">
      <c r="C414" s="6"/>
    </row>
    <row r="415" spans="3:3" x14ac:dyDescent="0.2">
      <c r="C415" s="6"/>
    </row>
    <row r="416" spans="3:3" x14ac:dyDescent="0.2">
      <c r="C416" s="6"/>
    </row>
    <row r="417" spans="3:3" x14ac:dyDescent="0.2">
      <c r="C417" s="6"/>
    </row>
    <row r="418" spans="3:3" x14ac:dyDescent="0.2">
      <c r="C418" s="6"/>
    </row>
    <row r="419" spans="3:3" x14ac:dyDescent="0.2">
      <c r="C419" s="6"/>
    </row>
    <row r="420" spans="3:3" x14ac:dyDescent="0.2">
      <c r="C420" s="6"/>
    </row>
    <row r="421" spans="3:3" x14ac:dyDescent="0.2">
      <c r="C421" s="6"/>
    </row>
    <row r="422" spans="3:3" x14ac:dyDescent="0.2">
      <c r="C422" s="6"/>
    </row>
    <row r="423" spans="3:3" x14ac:dyDescent="0.2">
      <c r="C423" s="6"/>
    </row>
    <row r="424" spans="3:3" x14ac:dyDescent="0.2">
      <c r="C424" s="6"/>
    </row>
  </sheetData>
  <pageMargins left="0.7" right="0.7" top="0.75" bottom="0.75" header="0.3" footer="0.3"/>
  <pageSetup paperSize="9" orientation="portrait" horizontalDpi="300" verticalDpi="300" r:id="rId1"/>
  <rowBreaks count="2" manualBreakCount="2">
    <brk id="25" max="6" man="1"/>
    <brk id="54"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5"/>
  <sheetViews>
    <sheetView workbookViewId="0">
      <selection activeCell="B3" sqref="B3"/>
    </sheetView>
  </sheetViews>
  <sheetFormatPr defaultRowHeight="11.4" x14ac:dyDescent="0.2"/>
  <cols>
    <col min="1" max="1" width="5.88671875" style="6" customWidth="1"/>
    <col min="2" max="2" width="10.33203125" style="6" customWidth="1"/>
    <col min="3" max="3" width="33" style="6" customWidth="1"/>
    <col min="4" max="4" width="11" style="6" customWidth="1"/>
    <col min="5" max="5" width="4" style="6" customWidth="1"/>
    <col min="6" max="6" width="5.109375" style="42" customWidth="1"/>
    <col min="7" max="7" width="9.109375" style="6"/>
    <col min="8" max="8" width="10.6640625" style="6" customWidth="1"/>
    <col min="9" max="256" width="9.109375" style="6"/>
    <col min="257" max="257" width="5.88671875" style="6" customWidth="1"/>
    <col min="258" max="258" width="11" style="6" customWidth="1"/>
    <col min="259" max="259" width="33" style="6" customWidth="1"/>
    <col min="260" max="260" width="11" style="6" customWidth="1"/>
    <col min="261" max="261" width="3.44140625" style="6" customWidth="1"/>
    <col min="262" max="262" width="5.109375" style="6" customWidth="1"/>
    <col min="263" max="263" width="9.109375" style="6"/>
    <col min="264" max="264" width="10.6640625" style="6" customWidth="1"/>
    <col min="265" max="512" width="9.109375" style="6"/>
    <col min="513" max="513" width="5.88671875" style="6" customWidth="1"/>
    <col min="514" max="514" width="11" style="6" customWidth="1"/>
    <col min="515" max="515" width="33" style="6" customWidth="1"/>
    <col min="516" max="516" width="11" style="6" customWidth="1"/>
    <col min="517" max="517" width="3.44140625" style="6" customWidth="1"/>
    <col min="518" max="518" width="5.109375" style="6" customWidth="1"/>
    <col min="519" max="519" width="9.109375" style="6"/>
    <col min="520" max="520" width="10.6640625" style="6" customWidth="1"/>
    <col min="521" max="768" width="9.109375" style="6"/>
    <col min="769" max="769" width="5.88671875" style="6" customWidth="1"/>
    <col min="770" max="770" width="11" style="6" customWidth="1"/>
    <col min="771" max="771" width="33" style="6" customWidth="1"/>
    <col min="772" max="772" width="11" style="6" customWidth="1"/>
    <col min="773" max="773" width="3.44140625" style="6" customWidth="1"/>
    <col min="774" max="774" width="5.109375" style="6" customWidth="1"/>
    <col min="775" max="775" width="9.109375" style="6"/>
    <col min="776" max="776" width="10.6640625" style="6" customWidth="1"/>
    <col min="777" max="1024" width="9.109375" style="6"/>
    <col min="1025" max="1025" width="5.88671875" style="6" customWidth="1"/>
    <col min="1026" max="1026" width="11" style="6" customWidth="1"/>
    <col min="1027" max="1027" width="33" style="6" customWidth="1"/>
    <col min="1028" max="1028" width="11" style="6" customWidth="1"/>
    <col min="1029" max="1029" width="3.44140625" style="6" customWidth="1"/>
    <col min="1030" max="1030" width="5.109375" style="6" customWidth="1"/>
    <col min="1031" max="1031" width="9.109375" style="6"/>
    <col min="1032" max="1032" width="10.6640625" style="6" customWidth="1"/>
    <col min="1033" max="1280" width="9.109375" style="6"/>
    <col min="1281" max="1281" width="5.88671875" style="6" customWidth="1"/>
    <col min="1282" max="1282" width="11" style="6" customWidth="1"/>
    <col min="1283" max="1283" width="33" style="6" customWidth="1"/>
    <col min="1284" max="1284" width="11" style="6" customWidth="1"/>
    <col min="1285" max="1285" width="3.44140625" style="6" customWidth="1"/>
    <col min="1286" max="1286" width="5.109375" style="6" customWidth="1"/>
    <col min="1287" max="1287" width="9.109375" style="6"/>
    <col min="1288" max="1288" width="10.6640625" style="6" customWidth="1"/>
    <col min="1289" max="1536" width="9.109375" style="6"/>
    <col min="1537" max="1537" width="5.88671875" style="6" customWidth="1"/>
    <col min="1538" max="1538" width="11" style="6" customWidth="1"/>
    <col min="1539" max="1539" width="33" style="6" customWidth="1"/>
    <col min="1540" max="1540" width="11" style="6" customWidth="1"/>
    <col min="1541" max="1541" width="3.44140625" style="6" customWidth="1"/>
    <col min="1542" max="1542" width="5.109375" style="6" customWidth="1"/>
    <col min="1543" max="1543" width="9.109375" style="6"/>
    <col min="1544" max="1544" width="10.6640625" style="6" customWidth="1"/>
    <col min="1545" max="1792" width="9.109375" style="6"/>
    <col min="1793" max="1793" width="5.88671875" style="6" customWidth="1"/>
    <col min="1794" max="1794" width="11" style="6" customWidth="1"/>
    <col min="1795" max="1795" width="33" style="6" customWidth="1"/>
    <col min="1796" max="1796" width="11" style="6" customWidth="1"/>
    <col min="1797" max="1797" width="3.44140625" style="6" customWidth="1"/>
    <col min="1798" max="1798" width="5.109375" style="6" customWidth="1"/>
    <col min="1799" max="1799" width="9.109375" style="6"/>
    <col min="1800" max="1800" width="10.6640625" style="6" customWidth="1"/>
    <col min="1801" max="2048" width="9.109375" style="6"/>
    <col min="2049" max="2049" width="5.88671875" style="6" customWidth="1"/>
    <col min="2050" max="2050" width="11" style="6" customWidth="1"/>
    <col min="2051" max="2051" width="33" style="6" customWidth="1"/>
    <col min="2052" max="2052" width="11" style="6" customWidth="1"/>
    <col min="2053" max="2053" width="3.44140625" style="6" customWidth="1"/>
    <col min="2054" max="2054" width="5.109375" style="6" customWidth="1"/>
    <col min="2055" max="2055" width="9.109375" style="6"/>
    <col min="2056" max="2056" width="10.6640625" style="6" customWidth="1"/>
    <col min="2057" max="2304" width="9.109375" style="6"/>
    <col min="2305" max="2305" width="5.88671875" style="6" customWidth="1"/>
    <col min="2306" max="2306" width="11" style="6" customWidth="1"/>
    <col min="2307" max="2307" width="33" style="6" customWidth="1"/>
    <col min="2308" max="2308" width="11" style="6" customWidth="1"/>
    <col min="2309" max="2309" width="3.44140625" style="6" customWidth="1"/>
    <col min="2310" max="2310" width="5.109375" style="6" customWidth="1"/>
    <col min="2311" max="2311" width="9.109375" style="6"/>
    <col min="2312" max="2312" width="10.6640625" style="6" customWidth="1"/>
    <col min="2313" max="2560" width="9.109375" style="6"/>
    <col min="2561" max="2561" width="5.88671875" style="6" customWidth="1"/>
    <col min="2562" max="2562" width="11" style="6" customWidth="1"/>
    <col min="2563" max="2563" width="33" style="6" customWidth="1"/>
    <col min="2564" max="2564" width="11" style="6" customWidth="1"/>
    <col min="2565" max="2565" width="3.44140625" style="6" customWidth="1"/>
    <col min="2566" max="2566" width="5.109375" style="6" customWidth="1"/>
    <col min="2567" max="2567" width="9.109375" style="6"/>
    <col min="2568" max="2568" width="10.6640625" style="6" customWidth="1"/>
    <col min="2569" max="2816" width="9.109375" style="6"/>
    <col min="2817" max="2817" width="5.88671875" style="6" customWidth="1"/>
    <col min="2818" max="2818" width="11" style="6" customWidth="1"/>
    <col min="2819" max="2819" width="33" style="6" customWidth="1"/>
    <col min="2820" max="2820" width="11" style="6" customWidth="1"/>
    <col min="2821" max="2821" width="3.44140625" style="6" customWidth="1"/>
    <col min="2822" max="2822" width="5.109375" style="6" customWidth="1"/>
    <col min="2823" max="2823" width="9.109375" style="6"/>
    <col min="2824" max="2824" width="10.6640625" style="6" customWidth="1"/>
    <col min="2825" max="3072" width="9.109375" style="6"/>
    <col min="3073" max="3073" width="5.88671875" style="6" customWidth="1"/>
    <col min="3074" max="3074" width="11" style="6" customWidth="1"/>
    <col min="3075" max="3075" width="33" style="6" customWidth="1"/>
    <col min="3076" max="3076" width="11" style="6" customWidth="1"/>
    <col min="3077" max="3077" width="3.44140625" style="6" customWidth="1"/>
    <col min="3078" max="3078" width="5.109375" style="6" customWidth="1"/>
    <col min="3079" max="3079" width="9.109375" style="6"/>
    <col min="3080" max="3080" width="10.6640625" style="6" customWidth="1"/>
    <col min="3081" max="3328" width="9.109375" style="6"/>
    <col min="3329" max="3329" width="5.88671875" style="6" customWidth="1"/>
    <col min="3330" max="3330" width="11" style="6" customWidth="1"/>
    <col min="3331" max="3331" width="33" style="6" customWidth="1"/>
    <col min="3332" max="3332" width="11" style="6" customWidth="1"/>
    <col min="3333" max="3333" width="3.44140625" style="6" customWidth="1"/>
    <col min="3334" max="3334" width="5.109375" style="6" customWidth="1"/>
    <col min="3335" max="3335" width="9.109375" style="6"/>
    <col min="3336" max="3336" width="10.6640625" style="6" customWidth="1"/>
    <col min="3337" max="3584" width="9.109375" style="6"/>
    <col min="3585" max="3585" width="5.88671875" style="6" customWidth="1"/>
    <col min="3586" max="3586" width="11" style="6" customWidth="1"/>
    <col min="3587" max="3587" width="33" style="6" customWidth="1"/>
    <col min="3588" max="3588" width="11" style="6" customWidth="1"/>
    <col min="3589" max="3589" width="3.44140625" style="6" customWidth="1"/>
    <col min="3590" max="3590" width="5.109375" style="6" customWidth="1"/>
    <col min="3591" max="3591" width="9.109375" style="6"/>
    <col min="3592" max="3592" width="10.6640625" style="6" customWidth="1"/>
    <col min="3593" max="3840" width="9.109375" style="6"/>
    <col min="3841" max="3841" width="5.88671875" style="6" customWidth="1"/>
    <col min="3842" max="3842" width="11" style="6" customWidth="1"/>
    <col min="3843" max="3843" width="33" style="6" customWidth="1"/>
    <col min="3844" max="3844" width="11" style="6" customWidth="1"/>
    <col min="3845" max="3845" width="3.44140625" style="6" customWidth="1"/>
    <col min="3846" max="3846" width="5.109375" style="6" customWidth="1"/>
    <col min="3847" max="3847" width="9.109375" style="6"/>
    <col min="3848" max="3848" width="10.6640625" style="6" customWidth="1"/>
    <col min="3849" max="4096" width="9.109375" style="6"/>
    <col min="4097" max="4097" width="5.88671875" style="6" customWidth="1"/>
    <col min="4098" max="4098" width="11" style="6" customWidth="1"/>
    <col min="4099" max="4099" width="33" style="6" customWidth="1"/>
    <col min="4100" max="4100" width="11" style="6" customWidth="1"/>
    <col min="4101" max="4101" width="3.44140625" style="6" customWidth="1"/>
    <col min="4102" max="4102" width="5.109375" style="6" customWidth="1"/>
    <col min="4103" max="4103" width="9.109375" style="6"/>
    <col min="4104" max="4104" width="10.6640625" style="6" customWidth="1"/>
    <col min="4105" max="4352" width="9.109375" style="6"/>
    <col min="4353" max="4353" width="5.88671875" style="6" customWidth="1"/>
    <col min="4354" max="4354" width="11" style="6" customWidth="1"/>
    <col min="4355" max="4355" width="33" style="6" customWidth="1"/>
    <col min="4356" max="4356" width="11" style="6" customWidth="1"/>
    <col min="4357" max="4357" width="3.44140625" style="6" customWidth="1"/>
    <col min="4358" max="4358" width="5.109375" style="6" customWidth="1"/>
    <col min="4359" max="4359" width="9.109375" style="6"/>
    <col min="4360" max="4360" width="10.6640625" style="6" customWidth="1"/>
    <col min="4361" max="4608" width="9.109375" style="6"/>
    <col min="4609" max="4609" width="5.88671875" style="6" customWidth="1"/>
    <col min="4610" max="4610" width="11" style="6" customWidth="1"/>
    <col min="4611" max="4611" width="33" style="6" customWidth="1"/>
    <col min="4612" max="4612" width="11" style="6" customWidth="1"/>
    <col min="4613" max="4613" width="3.44140625" style="6" customWidth="1"/>
    <col min="4614" max="4614" width="5.109375" style="6" customWidth="1"/>
    <col min="4615" max="4615" width="9.109375" style="6"/>
    <col min="4616" max="4616" width="10.6640625" style="6" customWidth="1"/>
    <col min="4617" max="4864" width="9.109375" style="6"/>
    <col min="4865" max="4865" width="5.88671875" style="6" customWidth="1"/>
    <col min="4866" max="4866" width="11" style="6" customWidth="1"/>
    <col min="4867" max="4867" width="33" style="6" customWidth="1"/>
    <col min="4868" max="4868" width="11" style="6" customWidth="1"/>
    <col min="4869" max="4869" width="3.44140625" style="6" customWidth="1"/>
    <col min="4870" max="4870" width="5.109375" style="6" customWidth="1"/>
    <col min="4871" max="4871" width="9.109375" style="6"/>
    <col min="4872" max="4872" width="10.6640625" style="6" customWidth="1"/>
    <col min="4873" max="5120" width="9.109375" style="6"/>
    <col min="5121" max="5121" width="5.88671875" style="6" customWidth="1"/>
    <col min="5122" max="5122" width="11" style="6" customWidth="1"/>
    <col min="5123" max="5123" width="33" style="6" customWidth="1"/>
    <col min="5124" max="5124" width="11" style="6" customWidth="1"/>
    <col min="5125" max="5125" width="3.44140625" style="6" customWidth="1"/>
    <col min="5126" max="5126" width="5.109375" style="6" customWidth="1"/>
    <col min="5127" max="5127" width="9.109375" style="6"/>
    <col min="5128" max="5128" width="10.6640625" style="6" customWidth="1"/>
    <col min="5129" max="5376" width="9.109375" style="6"/>
    <col min="5377" max="5377" width="5.88671875" style="6" customWidth="1"/>
    <col min="5378" max="5378" width="11" style="6" customWidth="1"/>
    <col min="5379" max="5379" width="33" style="6" customWidth="1"/>
    <col min="5380" max="5380" width="11" style="6" customWidth="1"/>
    <col min="5381" max="5381" width="3.44140625" style="6" customWidth="1"/>
    <col min="5382" max="5382" width="5.109375" style="6" customWidth="1"/>
    <col min="5383" max="5383" width="9.109375" style="6"/>
    <col min="5384" max="5384" width="10.6640625" style="6" customWidth="1"/>
    <col min="5385" max="5632" width="9.109375" style="6"/>
    <col min="5633" max="5633" width="5.88671875" style="6" customWidth="1"/>
    <col min="5634" max="5634" width="11" style="6" customWidth="1"/>
    <col min="5635" max="5635" width="33" style="6" customWidth="1"/>
    <col min="5636" max="5636" width="11" style="6" customWidth="1"/>
    <col min="5637" max="5637" width="3.44140625" style="6" customWidth="1"/>
    <col min="5638" max="5638" width="5.109375" style="6" customWidth="1"/>
    <col min="5639" max="5639" width="9.109375" style="6"/>
    <col min="5640" max="5640" width="10.6640625" style="6" customWidth="1"/>
    <col min="5641" max="5888" width="9.109375" style="6"/>
    <col min="5889" max="5889" width="5.88671875" style="6" customWidth="1"/>
    <col min="5890" max="5890" width="11" style="6" customWidth="1"/>
    <col min="5891" max="5891" width="33" style="6" customWidth="1"/>
    <col min="5892" max="5892" width="11" style="6" customWidth="1"/>
    <col min="5893" max="5893" width="3.44140625" style="6" customWidth="1"/>
    <col min="5894" max="5894" width="5.109375" style="6" customWidth="1"/>
    <col min="5895" max="5895" width="9.109375" style="6"/>
    <col min="5896" max="5896" width="10.6640625" style="6" customWidth="1"/>
    <col min="5897" max="6144" width="9.109375" style="6"/>
    <col min="6145" max="6145" width="5.88671875" style="6" customWidth="1"/>
    <col min="6146" max="6146" width="11" style="6" customWidth="1"/>
    <col min="6147" max="6147" width="33" style="6" customWidth="1"/>
    <col min="6148" max="6148" width="11" style="6" customWidth="1"/>
    <col min="6149" max="6149" width="3.44140625" style="6" customWidth="1"/>
    <col min="6150" max="6150" width="5.109375" style="6" customWidth="1"/>
    <col min="6151" max="6151" width="9.109375" style="6"/>
    <col min="6152" max="6152" width="10.6640625" style="6" customWidth="1"/>
    <col min="6153" max="6400" width="9.109375" style="6"/>
    <col min="6401" max="6401" width="5.88671875" style="6" customWidth="1"/>
    <col min="6402" max="6402" width="11" style="6" customWidth="1"/>
    <col min="6403" max="6403" width="33" style="6" customWidth="1"/>
    <col min="6404" max="6404" width="11" style="6" customWidth="1"/>
    <col min="6405" max="6405" width="3.44140625" style="6" customWidth="1"/>
    <col min="6406" max="6406" width="5.109375" style="6" customWidth="1"/>
    <col min="6407" max="6407" width="9.109375" style="6"/>
    <col min="6408" max="6408" width="10.6640625" style="6" customWidth="1"/>
    <col min="6409" max="6656" width="9.109375" style="6"/>
    <col min="6657" max="6657" width="5.88671875" style="6" customWidth="1"/>
    <col min="6658" max="6658" width="11" style="6" customWidth="1"/>
    <col min="6659" max="6659" width="33" style="6" customWidth="1"/>
    <col min="6660" max="6660" width="11" style="6" customWidth="1"/>
    <col min="6661" max="6661" width="3.44140625" style="6" customWidth="1"/>
    <col min="6662" max="6662" width="5.109375" style="6" customWidth="1"/>
    <col min="6663" max="6663" width="9.109375" style="6"/>
    <col min="6664" max="6664" width="10.6640625" style="6" customWidth="1"/>
    <col min="6665" max="6912" width="9.109375" style="6"/>
    <col min="6913" max="6913" width="5.88671875" style="6" customWidth="1"/>
    <col min="6914" max="6914" width="11" style="6" customWidth="1"/>
    <col min="6915" max="6915" width="33" style="6" customWidth="1"/>
    <col min="6916" max="6916" width="11" style="6" customWidth="1"/>
    <col min="6917" max="6917" width="3.44140625" style="6" customWidth="1"/>
    <col min="6918" max="6918" width="5.109375" style="6" customWidth="1"/>
    <col min="6919" max="6919" width="9.109375" style="6"/>
    <col min="6920" max="6920" width="10.6640625" style="6" customWidth="1"/>
    <col min="6921" max="7168" width="9.109375" style="6"/>
    <col min="7169" max="7169" width="5.88671875" style="6" customWidth="1"/>
    <col min="7170" max="7170" width="11" style="6" customWidth="1"/>
    <col min="7171" max="7171" width="33" style="6" customWidth="1"/>
    <col min="7172" max="7172" width="11" style="6" customWidth="1"/>
    <col min="7173" max="7173" width="3.44140625" style="6" customWidth="1"/>
    <col min="7174" max="7174" width="5.109375" style="6" customWidth="1"/>
    <col min="7175" max="7175" width="9.109375" style="6"/>
    <col min="7176" max="7176" width="10.6640625" style="6" customWidth="1"/>
    <col min="7177" max="7424" width="9.109375" style="6"/>
    <col min="7425" max="7425" width="5.88671875" style="6" customWidth="1"/>
    <col min="7426" max="7426" width="11" style="6" customWidth="1"/>
    <col min="7427" max="7427" width="33" style="6" customWidth="1"/>
    <col min="7428" max="7428" width="11" style="6" customWidth="1"/>
    <col min="7429" max="7429" width="3.44140625" style="6" customWidth="1"/>
    <col min="7430" max="7430" width="5.109375" style="6" customWidth="1"/>
    <col min="7431" max="7431" width="9.109375" style="6"/>
    <col min="7432" max="7432" width="10.6640625" style="6" customWidth="1"/>
    <col min="7433" max="7680" width="9.109375" style="6"/>
    <col min="7681" max="7681" width="5.88671875" style="6" customWidth="1"/>
    <col min="7682" max="7682" width="11" style="6" customWidth="1"/>
    <col min="7683" max="7683" width="33" style="6" customWidth="1"/>
    <col min="7684" max="7684" width="11" style="6" customWidth="1"/>
    <col min="7685" max="7685" width="3.44140625" style="6" customWidth="1"/>
    <col min="7686" max="7686" width="5.109375" style="6" customWidth="1"/>
    <col min="7687" max="7687" width="9.109375" style="6"/>
    <col min="7688" max="7688" width="10.6640625" style="6" customWidth="1"/>
    <col min="7689" max="7936" width="9.109375" style="6"/>
    <col min="7937" max="7937" width="5.88671875" style="6" customWidth="1"/>
    <col min="7938" max="7938" width="11" style="6" customWidth="1"/>
    <col min="7939" max="7939" width="33" style="6" customWidth="1"/>
    <col min="7940" max="7940" width="11" style="6" customWidth="1"/>
    <col min="7941" max="7941" width="3.44140625" style="6" customWidth="1"/>
    <col min="7942" max="7942" width="5.109375" style="6" customWidth="1"/>
    <col min="7943" max="7943" width="9.109375" style="6"/>
    <col min="7944" max="7944" width="10.6640625" style="6" customWidth="1"/>
    <col min="7945" max="8192" width="9.109375" style="6"/>
    <col min="8193" max="8193" width="5.88671875" style="6" customWidth="1"/>
    <col min="8194" max="8194" width="11" style="6" customWidth="1"/>
    <col min="8195" max="8195" width="33" style="6" customWidth="1"/>
    <col min="8196" max="8196" width="11" style="6" customWidth="1"/>
    <col min="8197" max="8197" width="3.44140625" style="6" customWidth="1"/>
    <col min="8198" max="8198" width="5.109375" style="6" customWidth="1"/>
    <col min="8199" max="8199" width="9.109375" style="6"/>
    <col min="8200" max="8200" width="10.6640625" style="6" customWidth="1"/>
    <col min="8201" max="8448" width="9.109375" style="6"/>
    <col min="8449" max="8449" width="5.88671875" style="6" customWidth="1"/>
    <col min="8450" max="8450" width="11" style="6" customWidth="1"/>
    <col min="8451" max="8451" width="33" style="6" customWidth="1"/>
    <col min="8452" max="8452" width="11" style="6" customWidth="1"/>
    <col min="8453" max="8453" width="3.44140625" style="6" customWidth="1"/>
    <col min="8454" max="8454" width="5.109375" style="6" customWidth="1"/>
    <col min="8455" max="8455" width="9.109375" style="6"/>
    <col min="8456" max="8456" width="10.6640625" style="6" customWidth="1"/>
    <col min="8457" max="8704" width="9.109375" style="6"/>
    <col min="8705" max="8705" width="5.88671875" style="6" customWidth="1"/>
    <col min="8706" max="8706" width="11" style="6" customWidth="1"/>
    <col min="8707" max="8707" width="33" style="6" customWidth="1"/>
    <col min="8708" max="8708" width="11" style="6" customWidth="1"/>
    <col min="8709" max="8709" width="3.44140625" style="6" customWidth="1"/>
    <col min="8710" max="8710" width="5.109375" style="6" customWidth="1"/>
    <col min="8711" max="8711" width="9.109375" style="6"/>
    <col min="8712" max="8712" width="10.6640625" style="6" customWidth="1"/>
    <col min="8713" max="8960" width="9.109375" style="6"/>
    <col min="8961" max="8961" width="5.88671875" style="6" customWidth="1"/>
    <col min="8962" max="8962" width="11" style="6" customWidth="1"/>
    <col min="8963" max="8963" width="33" style="6" customWidth="1"/>
    <col min="8964" max="8964" width="11" style="6" customWidth="1"/>
    <col min="8965" max="8965" width="3.44140625" style="6" customWidth="1"/>
    <col min="8966" max="8966" width="5.109375" style="6" customWidth="1"/>
    <col min="8967" max="8967" width="9.109375" style="6"/>
    <col min="8968" max="8968" width="10.6640625" style="6" customWidth="1"/>
    <col min="8969" max="9216" width="9.109375" style="6"/>
    <col min="9217" max="9217" width="5.88671875" style="6" customWidth="1"/>
    <col min="9218" max="9218" width="11" style="6" customWidth="1"/>
    <col min="9219" max="9219" width="33" style="6" customWidth="1"/>
    <col min="9220" max="9220" width="11" style="6" customWidth="1"/>
    <col min="9221" max="9221" width="3.44140625" style="6" customWidth="1"/>
    <col min="9222" max="9222" width="5.109375" style="6" customWidth="1"/>
    <col min="9223" max="9223" width="9.109375" style="6"/>
    <col min="9224" max="9224" width="10.6640625" style="6" customWidth="1"/>
    <col min="9225" max="9472" width="9.109375" style="6"/>
    <col min="9473" max="9473" width="5.88671875" style="6" customWidth="1"/>
    <col min="9474" max="9474" width="11" style="6" customWidth="1"/>
    <col min="9475" max="9475" width="33" style="6" customWidth="1"/>
    <col min="9476" max="9476" width="11" style="6" customWidth="1"/>
    <col min="9477" max="9477" width="3.44140625" style="6" customWidth="1"/>
    <col min="9478" max="9478" width="5.109375" style="6" customWidth="1"/>
    <col min="9479" max="9479" width="9.109375" style="6"/>
    <col min="9480" max="9480" width="10.6640625" style="6" customWidth="1"/>
    <col min="9481" max="9728" width="9.109375" style="6"/>
    <col min="9729" max="9729" width="5.88671875" style="6" customWidth="1"/>
    <col min="9730" max="9730" width="11" style="6" customWidth="1"/>
    <col min="9731" max="9731" width="33" style="6" customWidth="1"/>
    <col min="9732" max="9732" width="11" style="6" customWidth="1"/>
    <col min="9733" max="9733" width="3.44140625" style="6" customWidth="1"/>
    <col min="9734" max="9734" width="5.109375" style="6" customWidth="1"/>
    <col min="9735" max="9735" width="9.109375" style="6"/>
    <col min="9736" max="9736" width="10.6640625" style="6" customWidth="1"/>
    <col min="9737" max="9984" width="9.109375" style="6"/>
    <col min="9985" max="9985" width="5.88671875" style="6" customWidth="1"/>
    <col min="9986" max="9986" width="11" style="6" customWidth="1"/>
    <col min="9987" max="9987" width="33" style="6" customWidth="1"/>
    <col min="9988" max="9988" width="11" style="6" customWidth="1"/>
    <col min="9989" max="9989" width="3.44140625" style="6" customWidth="1"/>
    <col min="9990" max="9990" width="5.109375" style="6" customWidth="1"/>
    <col min="9991" max="9991" width="9.109375" style="6"/>
    <col min="9992" max="9992" width="10.6640625" style="6" customWidth="1"/>
    <col min="9993" max="10240" width="9.109375" style="6"/>
    <col min="10241" max="10241" width="5.88671875" style="6" customWidth="1"/>
    <col min="10242" max="10242" width="11" style="6" customWidth="1"/>
    <col min="10243" max="10243" width="33" style="6" customWidth="1"/>
    <col min="10244" max="10244" width="11" style="6" customWidth="1"/>
    <col min="10245" max="10245" width="3.44140625" style="6" customWidth="1"/>
    <col min="10246" max="10246" width="5.109375" style="6" customWidth="1"/>
    <col min="10247" max="10247" width="9.109375" style="6"/>
    <col min="10248" max="10248" width="10.6640625" style="6" customWidth="1"/>
    <col min="10249" max="10496" width="9.109375" style="6"/>
    <col min="10497" max="10497" width="5.88671875" style="6" customWidth="1"/>
    <col min="10498" max="10498" width="11" style="6" customWidth="1"/>
    <col min="10499" max="10499" width="33" style="6" customWidth="1"/>
    <col min="10500" max="10500" width="11" style="6" customWidth="1"/>
    <col min="10501" max="10501" width="3.44140625" style="6" customWidth="1"/>
    <col min="10502" max="10502" width="5.109375" style="6" customWidth="1"/>
    <col min="10503" max="10503" width="9.109375" style="6"/>
    <col min="10504" max="10504" width="10.6640625" style="6" customWidth="1"/>
    <col min="10505" max="10752" width="9.109375" style="6"/>
    <col min="10753" max="10753" width="5.88671875" style="6" customWidth="1"/>
    <col min="10754" max="10754" width="11" style="6" customWidth="1"/>
    <col min="10755" max="10755" width="33" style="6" customWidth="1"/>
    <col min="10756" max="10756" width="11" style="6" customWidth="1"/>
    <col min="10757" max="10757" width="3.44140625" style="6" customWidth="1"/>
    <col min="10758" max="10758" width="5.109375" style="6" customWidth="1"/>
    <col min="10759" max="10759" width="9.109375" style="6"/>
    <col min="10760" max="10760" width="10.6640625" style="6" customWidth="1"/>
    <col min="10761" max="11008" width="9.109375" style="6"/>
    <col min="11009" max="11009" width="5.88671875" style="6" customWidth="1"/>
    <col min="11010" max="11010" width="11" style="6" customWidth="1"/>
    <col min="11011" max="11011" width="33" style="6" customWidth="1"/>
    <col min="11012" max="11012" width="11" style="6" customWidth="1"/>
    <col min="11013" max="11013" width="3.44140625" style="6" customWidth="1"/>
    <col min="11014" max="11014" width="5.109375" style="6" customWidth="1"/>
    <col min="11015" max="11015" width="9.109375" style="6"/>
    <col min="11016" max="11016" width="10.6640625" style="6" customWidth="1"/>
    <col min="11017" max="11264" width="9.109375" style="6"/>
    <col min="11265" max="11265" width="5.88671875" style="6" customWidth="1"/>
    <col min="11266" max="11266" width="11" style="6" customWidth="1"/>
    <col min="11267" max="11267" width="33" style="6" customWidth="1"/>
    <col min="11268" max="11268" width="11" style="6" customWidth="1"/>
    <col min="11269" max="11269" width="3.44140625" style="6" customWidth="1"/>
    <col min="11270" max="11270" width="5.109375" style="6" customWidth="1"/>
    <col min="11271" max="11271" width="9.109375" style="6"/>
    <col min="11272" max="11272" width="10.6640625" style="6" customWidth="1"/>
    <col min="11273" max="11520" width="9.109375" style="6"/>
    <col min="11521" max="11521" width="5.88671875" style="6" customWidth="1"/>
    <col min="11522" max="11522" width="11" style="6" customWidth="1"/>
    <col min="11523" max="11523" width="33" style="6" customWidth="1"/>
    <col min="11524" max="11524" width="11" style="6" customWidth="1"/>
    <col min="11525" max="11525" width="3.44140625" style="6" customWidth="1"/>
    <col min="11526" max="11526" width="5.109375" style="6" customWidth="1"/>
    <col min="11527" max="11527" width="9.109375" style="6"/>
    <col min="11528" max="11528" width="10.6640625" style="6" customWidth="1"/>
    <col min="11529" max="11776" width="9.109375" style="6"/>
    <col min="11777" max="11777" width="5.88671875" style="6" customWidth="1"/>
    <col min="11778" max="11778" width="11" style="6" customWidth="1"/>
    <col min="11779" max="11779" width="33" style="6" customWidth="1"/>
    <col min="11780" max="11780" width="11" style="6" customWidth="1"/>
    <col min="11781" max="11781" width="3.44140625" style="6" customWidth="1"/>
    <col min="11782" max="11782" width="5.109375" style="6" customWidth="1"/>
    <col min="11783" max="11783" width="9.109375" style="6"/>
    <col min="11784" max="11784" width="10.6640625" style="6" customWidth="1"/>
    <col min="11785" max="12032" width="9.109375" style="6"/>
    <col min="12033" max="12033" width="5.88671875" style="6" customWidth="1"/>
    <col min="12034" max="12034" width="11" style="6" customWidth="1"/>
    <col min="12035" max="12035" width="33" style="6" customWidth="1"/>
    <col min="12036" max="12036" width="11" style="6" customWidth="1"/>
    <col min="12037" max="12037" width="3.44140625" style="6" customWidth="1"/>
    <col min="12038" max="12038" width="5.109375" style="6" customWidth="1"/>
    <col min="12039" max="12039" width="9.109375" style="6"/>
    <col min="12040" max="12040" width="10.6640625" style="6" customWidth="1"/>
    <col min="12041" max="12288" width="9.109375" style="6"/>
    <col min="12289" max="12289" width="5.88671875" style="6" customWidth="1"/>
    <col min="12290" max="12290" width="11" style="6" customWidth="1"/>
    <col min="12291" max="12291" width="33" style="6" customWidth="1"/>
    <col min="12292" max="12292" width="11" style="6" customWidth="1"/>
    <col min="12293" max="12293" width="3.44140625" style="6" customWidth="1"/>
    <col min="12294" max="12294" width="5.109375" style="6" customWidth="1"/>
    <col min="12295" max="12295" width="9.109375" style="6"/>
    <col min="12296" max="12296" width="10.6640625" style="6" customWidth="1"/>
    <col min="12297" max="12544" width="9.109375" style="6"/>
    <col min="12545" max="12545" width="5.88671875" style="6" customWidth="1"/>
    <col min="12546" max="12546" width="11" style="6" customWidth="1"/>
    <col min="12547" max="12547" width="33" style="6" customWidth="1"/>
    <col min="12548" max="12548" width="11" style="6" customWidth="1"/>
    <col min="12549" max="12549" width="3.44140625" style="6" customWidth="1"/>
    <col min="12550" max="12550" width="5.109375" style="6" customWidth="1"/>
    <col min="12551" max="12551" width="9.109375" style="6"/>
    <col min="12552" max="12552" width="10.6640625" style="6" customWidth="1"/>
    <col min="12553" max="12800" width="9.109375" style="6"/>
    <col min="12801" max="12801" width="5.88671875" style="6" customWidth="1"/>
    <col min="12802" max="12802" width="11" style="6" customWidth="1"/>
    <col min="12803" max="12803" width="33" style="6" customWidth="1"/>
    <col min="12804" max="12804" width="11" style="6" customWidth="1"/>
    <col min="12805" max="12805" width="3.44140625" style="6" customWidth="1"/>
    <col min="12806" max="12806" width="5.109375" style="6" customWidth="1"/>
    <col min="12807" max="12807" width="9.109375" style="6"/>
    <col min="12808" max="12808" width="10.6640625" style="6" customWidth="1"/>
    <col min="12809" max="13056" width="9.109375" style="6"/>
    <col min="13057" max="13057" width="5.88671875" style="6" customWidth="1"/>
    <col min="13058" max="13058" width="11" style="6" customWidth="1"/>
    <col min="13059" max="13059" width="33" style="6" customWidth="1"/>
    <col min="13060" max="13060" width="11" style="6" customWidth="1"/>
    <col min="13061" max="13061" width="3.44140625" style="6" customWidth="1"/>
    <col min="13062" max="13062" width="5.109375" style="6" customWidth="1"/>
    <col min="13063" max="13063" width="9.109375" style="6"/>
    <col min="13064" max="13064" width="10.6640625" style="6" customWidth="1"/>
    <col min="13065" max="13312" width="9.109375" style="6"/>
    <col min="13313" max="13313" width="5.88671875" style="6" customWidth="1"/>
    <col min="13314" max="13314" width="11" style="6" customWidth="1"/>
    <col min="13315" max="13315" width="33" style="6" customWidth="1"/>
    <col min="13316" max="13316" width="11" style="6" customWidth="1"/>
    <col min="13317" max="13317" width="3.44140625" style="6" customWidth="1"/>
    <col min="13318" max="13318" width="5.109375" style="6" customWidth="1"/>
    <col min="13319" max="13319" width="9.109375" style="6"/>
    <col min="13320" max="13320" width="10.6640625" style="6" customWidth="1"/>
    <col min="13321" max="13568" width="9.109375" style="6"/>
    <col min="13569" max="13569" width="5.88671875" style="6" customWidth="1"/>
    <col min="13570" max="13570" width="11" style="6" customWidth="1"/>
    <col min="13571" max="13571" width="33" style="6" customWidth="1"/>
    <col min="13572" max="13572" width="11" style="6" customWidth="1"/>
    <col min="13573" max="13573" width="3.44140625" style="6" customWidth="1"/>
    <col min="13574" max="13574" width="5.109375" style="6" customWidth="1"/>
    <col min="13575" max="13575" width="9.109375" style="6"/>
    <col min="13576" max="13576" width="10.6640625" style="6" customWidth="1"/>
    <col min="13577" max="13824" width="9.109375" style="6"/>
    <col min="13825" max="13825" width="5.88671875" style="6" customWidth="1"/>
    <col min="13826" max="13826" width="11" style="6" customWidth="1"/>
    <col min="13827" max="13827" width="33" style="6" customWidth="1"/>
    <col min="13828" max="13828" width="11" style="6" customWidth="1"/>
    <col min="13829" max="13829" width="3.44140625" style="6" customWidth="1"/>
    <col min="13830" max="13830" width="5.109375" style="6" customWidth="1"/>
    <col min="13831" max="13831" width="9.109375" style="6"/>
    <col min="13832" max="13832" width="10.6640625" style="6" customWidth="1"/>
    <col min="13833" max="14080" width="9.109375" style="6"/>
    <col min="14081" max="14081" width="5.88671875" style="6" customWidth="1"/>
    <col min="14082" max="14082" width="11" style="6" customWidth="1"/>
    <col min="14083" max="14083" width="33" style="6" customWidth="1"/>
    <col min="14084" max="14084" width="11" style="6" customWidth="1"/>
    <col min="14085" max="14085" width="3.44140625" style="6" customWidth="1"/>
    <col min="14086" max="14086" width="5.109375" style="6" customWidth="1"/>
    <col min="14087" max="14087" width="9.109375" style="6"/>
    <col min="14088" max="14088" width="10.6640625" style="6" customWidth="1"/>
    <col min="14089" max="14336" width="9.109375" style="6"/>
    <col min="14337" max="14337" width="5.88671875" style="6" customWidth="1"/>
    <col min="14338" max="14338" width="11" style="6" customWidth="1"/>
    <col min="14339" max="14339" width="33" style="6" customWidth="1"/>
    <col min="14340" max="14340" width="11" style="6" customWidth="1"/>
    <col min="14341" max="14341" width="3.44140625" style="6" customWidth="1"/>
    <col min="14342" max="14342" width="5.109375" style="6" customWidth="1"/>
    <col min="14343" max="14343" width="9.109375" style="6"/>
    <col min="14344" max="14344" width="10.6640625" style="6" customWidth="1"/>
    <col min="14345" max="14592" width="9.109375" style="6"/>
    <col min="14593" max="14593" width="5.88671875" style="6" customWidth="1"/>
    <col min="14594" max="14594" width="11" style="6" customWidth="1"/>
    <col min="14595" max="14595" width="33" style="6" customWidth="1"/>
    <col min="14596" max="14596" width="11" style="6" customWidth="1"/>
    <col min="14597" max="14597" width="3.44140625" style="6" customWidth="1"/>
    <col min="14598" max="14598" width="5.109375" style="6" customWidth="1"/>
    <col min="14599" max="14599" width="9.109375" style="6"/>
    <col min="14600" max="14600" width="10.6640625" style="6" customWidth="1"/>
    <col min="14601" max="14848" width="9.109375" style="6"/>
    <col min="14849" max="14849" width="5.88671875" style="6" customWidth="1"/>
    <col min="14850" max="14850" width="11" style="6" customWidth="1"/>
    <col min="14851" max="14851" width="33" style="6" customWidth="1"/>
    <col min="14852" max="14852" width="11" style="6" customWidth="1"/>
    <col min="14853" max="14853" width="3.44140625" style="6" customWidth="1"/>
    <col min="14854" max="14854" width="5.109375" style="6" customWidth="1"/>
    <col min="14855" max="14855" width="9.109375" style="6"/>
    <col min="14856" max="14856" width="10.6640625" style="6" customWidth="1"/>
    <col min="14857" max="15104" width="9.109375" style="6"/>
    <col min="15105" max="15105" width="5.88671875" style="6" customWidth="1"/>
    <col min="15106" max="15106" width="11" style="6" customWidth="1"/>
    <col min="15107" max="15107" width="33" style="6" customWidth="1"/>
    <col min="15108" max="15108" width="11" style="6" customWidth="1"/>
    <col min="15109" max="15109" width="3.44140625" style="6" customWidth="1"/>
    <col min="15110" max="15110" width="5.109375" style="6" customWidth="1"/>
    <col min="15111" max="15111" width="9.109375" style="6"/>
    <col min="15112" max="15112" width="10.6640625" style="6" customWidth="1"/>
    <col min="15113" max="15360" width="9.109375" style="6"/>
    <col min="15361" max="15361" width="5.88671875" style="6" customWidth="1"/>
    <col min="15362" max="15362" width="11" style="6" customWidth="1"/>
    <col min="15363" max="15363" width="33" style="6" customWidth="1"/>
    <col min="15364" max="15364" width="11" style="6" customWidth="1"/>
    <col min="15365" max="15365" width="3.44140625" style="6" customWidth="1"/>
    <col min="15366" max="15366" width="5.109375" style="6" customWidth="1"/>
    <col min="15367" max="15367" width="9.109375" style="6"/>
    <col min="15368" max="15368" width="10.6640625" style="6" customWidth="1"/>
    <col min="15369" max="15616" width="9.109375" style="6"/>
    <col min="15617" max="15617" width="5.88671875" style="6" customWidth="1"/>
    <col min="15618" max="15618" width="11" style="6" customWidth="1"/>
    <col min="15619" max="15619" width="33" style="6" customWidth="1"/>
    <col min="15620" max="15620" width="11" style="6" customWidth="1"/>
    <col min="15621" max="15621" width="3.44140625" style="6" customWidth="1"/>
    <col min="15622" max="15622" width="5.109375" style="6" customWidth="1"/>
    <col min="15623" max="15623" width="9.109375" style="6"/>
    <col min="15624" max="15624" width="10.6640625" style="6" customWidth="1"/>
    <col min="15625" max="15872" width="9.109375" style="6"/>
    <col min="15873" max="15873" width="5.88671875" style="6" customWidth="1"/>
    <col min="15874" max="15874" width="11" style="6" customWidth="1"/>
    <col min="15875" max="15875" width="33" style="6" customWidth="1"/>
    <col min="15876" max="15876" width="11" style="6" customWidth="1"/>
    <col min="15877" max="15877" width="3.44140625" style="6" customWidth="1"/>
    <col min="15878" max="15878" width="5.109375" style="6" customWidth="1"/>
    <col min="15879" max="15879" width="9.109375" style="6"/>
    <col min="15880" max="15880" width="10.6640625" style="6" customWidth="1"/>
    <col min="15881" max="16128" width="9.109375" style="6"/>
    <col min="16129" max="16129" width="5.88671875" style="6" customWidth="1"/>
    <col min="16130" max="16130" width="11" style="6" customWidth="1"/>
    <col min="16131" max="16131" width="33" style="6" customWidth="1"/>
    <col min="16132" max="16132" width="11" style="6" customWidth="1"/>
    <col min="16133" max="16133" width="3.44140625" style="6" customWidth="1"/>
    <col min="16134" max="16134" width="5.109375" style="6" customWidth="1"/>
    <col min="16135" max="16135" width="9.109375" style="6"/>
    <col min="16136" max="16136" width="10.6640625" style="6" customWidth="1"/>
    <col min="16137" max="16384" width="9.109375" style="6"/>
  </cols>
  <sheetData>
    <row r="1" spans="1:8" ht="12" x14ac:dyDescent="0.2">
      <c r="A1" s="3"/>
      <c r="B1" s="4"/>
      <c r="C1" s="4"/>
      <c r="D1" s="4"/>
      <c r="E1" s="4"/>
      <c r="F1" s="5"/>
    </row>
    <row r="2" spans="1:8" ht="12" x14ac:dyDescent="0.2">
      <c r="A2" s="7"/>
      <c r="B2" s="8"/>
      <c r="C2" s="111"/>
      <c r="D2" s="111"/>
      <c r="E2" s="9"/>
      <c r="F2" s="5"/>
    </row>
    <row r="3" spans="1:8" ht="24" x14ac:dyDescent="0.25">
      <c r="A3" s="10" t="s">
        <v>52</v>
      </c>
      <c r="B3" s="11" t="s">
        <v>53</v>
      </c>
      <c r="C3" s="11" t="s">
        <v>54</v>
      </c>
      <c r="D3" s="11" t="s">
        <v>55</v>
      </c>
      <c r="E3" s="12" t="s">
        <v>19</v>
      </c>
      <c r="F3" s="13" t="s">
        <v>56</v>
      </c>
      <c r="G3" s="13"/>
      <c r="H3" s="14"/>
    </row>
    <row r="4" spans="1:8" ht="12" x14ac:dyDescent="0.25">
      <c r="A4" s="15"/>
      <c r="B4" s="16"/>
      <c r="C4" s="16"/>
      <c r="D4" s="16"/>
      <c r="E4" s="17"/>
      <c r="F4" s="18"/>
      <c r="G4" s="18"/>
      <c r="H4" s="19"/>
    </row>
    <row r="5" spans="1:8" ht="12" x14ac:dyDescent="0.25">
      <c r="A5" s="20" t="s">
        <v>57</v>
      </c>
      <c r="B5" s="21" t="s">
        <v>58</v>
      </c>
      <c r="C5" s="22"/>
      <c r="D5" s="22"/>
      <c r="E5" s="17"/>
      <c r="F5" s="18"/>
      <c r="G5" s="18"/>
      <c r="H5" s="19"/>
    </row>
    <row r="6" spans="1:8" ht="12" x14ac:dyDescent="0.25">
      <c r="A6" s="20"/>
      <c r="B6" s="21"/>
      <c r="C6" s="22"/>
      <c r="D6" s="22"/>
      <c r="E6" s="23" t="s">
        <v>45</v>
      </c>
      <c r="F6" s="24">
        <v>1</v>
      </c>
      <c r="G6" s="30"/>
      <c r="H6" s="25">
        <f t="shared" ref="H6" si="0">F6*G6</f>
        <v>0</v>
      </c>
    </row>
    <row r="7" spans="1:8" ht="12" x14ac:dyDescent="0.25">
      <c r="A7" s="20"/>
      <c r="B7" s="21"/>
      <c r="C7" s="22"/>
      <c r="D7" s="22"/>
      <c r="E7" s="17"/>
      <c r="F7" s="24"/>
      <c r="G7" s="30"/>
      <c r="H7" s="25"/>
    </row>
    <row r="8" spans="1:8" ht="12" x14ac:dyDescent="0.2">
      <c r="A8" s="20" t="s">
        <v>6</v>
      </c>
      <c r="B8" s="112" t="s">
        <v>86</v>
      </c>
      <c r="C8" s="112"/>
      <c r="D8" s="112"/>
      <c r="E8" s="5"/>
      <c r="F8" s="24"/>
      <c r="G8" s="30"/>
      <c r="H8" s="25"/>
    </row>
    <row r="9" spans="1:8" ht="12" x14ac:dyDescent="0.2">
      <c r="A9" s="20" t="s">
        <v>18</v>
      </c>
      <c r="B9" s="110" t="s">
        <v>87</v>
      </c>
      <c r="C9" s="110"/>
      <c r="D9" s="110"/>
      <c r="E9" s="110"/>
      <c r="F9" s="24"/>
      <c r="G9" s="30"/>
      <c r="H9" s="25"/>
    </row>
    <row r="10" spans="1:8" ht="34.200000000000003" x14ac:dyDescent="0.2">
      <c r="A10" s="33" t="s">
        <v>88</v>
      </c>
      <c r="B10" s="34" t="s">
        <v>89</v>
      </c>
      <c r="C10" s="28" t="s">
        <v>90</v>
      </c>
      <c r="D10" s="34" t="s">
        <v>91</v>
      </c>
      <c r="E10" s="29" t="s">
        <v>45</v>
      </c>
      <c r="F10" s="24">
        <v>1</v>
      </c>
      <c r="G10" s="30"/>
      <c r="H10" s="25">
        <f t="shared" ref="H10:H14" si="1">F10*G10</f>
        <v>0</v>
      </c>
    </row>
    <row r="11" spans="1:8" ht="22.8" x14ac:dyDescent="0.2">
      <c r="A11" s="33" t="s">
        <v>92</v>
      </c>
      <c r="B11" s="34" t="s">
        <v>93</v>
      </c>
      <c r="C11" s="28" t="s">
        <v>94</v>
      </c>
      <c r="D11" s="28" t="s">
        <v>82</v>
      </c>
      <c r="E11" s="29" t="s">
        <v>45</v>
      </c>
      <c r="F11" s="24">
        <v>1</v>
      </c>
      <c r="G11" s="30"/>
      <c r="H11" s="25">
        <f t="shared" si="1"/>
        <v>0</v>
      </c>
    </row>
    <row r="12" spans="1:8" ht="22.8" x14ac:dyDescent="0.2">
      <c r="A12" s="33" t="s">
        <v>95</v>
      </c>
      <c r="B12" s="34" t="s">
        <v>93</v>
      </c>
      <c r="C12" s="28" t="s">
        <v>127</v>
      </c>
      <c r="D12" s="28" t="s">
        <v>82</v>
      </c>
      <c r="E12" s="29" t="s">
        <v>45</v>
      </c>
      <c r="F12" s="24">
        <v>1</v>
      </c>
      <c r="G12" s="30"/>
      <c r="H12" s="25">
        <f t="shared" si="1"/>
        <v>0</v>
      </c>
    </row>
    <row r="13" spans="1:8" ht="22.8" x14ac:dyDescent="0.2">
      <c r="A13" s="33" t="s">
        <v>97</v>
      </c>
      <c r="B13" s="34" t="s">
        <v>96</v>
      </c>
      <c r="C13" s="28" t="s">
        <v>98</v>
      </c>
      <c r="D13" s="28" t="s">
        <v>82</v>
      </c>
      <c r="E13" s="29" t="s">
        <v>45</v>
      </c>
      <c r="F13" s="24">
        <v>3</v>
      </c>
      <c r="G13" s="30"/>
      <c r="H13" s="25">
        <f t="shared" si="1"/>
        <v>0</v>
      </c>
    </row>
    <row r="14" spans="1:8" ht="22.8" x14ac:dyDescent="0.2">
      <c r="A14" s="33" t="s">
        <v>99</v>
      </c>
      <c r="B14" s="34" t="s">
        <v>96</v>
      </c>
      <c r="C14" s="28" t="s">
        <v>100</v>
      </c>
      <c r="D14" s="28" t="s">
        <v>82</v>
      </c>
      <c r="E14" s="29" t="s">
        <v>45</v>
      </c>
      <c r="F14" s="24">
        <v>2</v>
      </c>
      <c r="G14" s="30"/>
      <c r="H14" s="25">
        <f t="shared" si="1"/>
        <v>0</v>
      </c>
    </row>
    <row r="15" spans="1:8" ht="22.8" x14ac:dyDescent="0.2">
      <c r="A15" s="33" t="s">
        <v>101</v>
      </c>
      <c r="B15" s="34" t="s">
        <v>102</v>
      </c>
      <c r="C15" s="28" t="s">
        <v>103</v>
      </c>
      <c r="D15" s="28" t="s">
        <v>81</v>
      </c>
      <c r="E15" s="29" t="s">
        <v>45</v>
      </c>
      <c r="F15" s="24">
        <v>1</v>
      </c>
      <c r="G15" s="30"/>
      <c r="H15" s="25">
        <f>F15*G15</f>
        <v>0</v>
      </c>
    </row>
    <row r="16" spans="1:8" x14ac:dyDescent="0.2">
      <c r="A16" s="33"/>
    </row>
    <row r="17" spans="1:8" ht="12" x14ac:dyDescent="0.2">
      <c r="A17" s="26" t="s">
        <v>23</v>
      </c>
      <c r="B17" s="110" t="s">
        <v>59</v>
      </c>
      <c r="C17" s="110"/>
      <c r="D17" s="110"/>
      <c r="E17" s="110"/>
      <c r="F17" s="5"/>
    </row>
    <row r="18" spans="1:8" ht="22.8" x14ac:dyDescent="0.2">
      <c r="A18" s="27" t="s">
        <v>60</v>
      </c>
      <c r="B18" s="28" t="s">
        <v>61</v>
      </c>
      <c r="C18" s="28" t="s">
        <v>62</v>
      </c>
      <c r="D18" s="28" t="s">
        <v>63</v>
      </c>
      <c r="E18" s="29" t="s">
        <v>45</v>
      </c>
      <c r="F18" s="24">
        <v>3</v>
      </c>
      <c r="G18" s="30"/>
      <c r="H18" s="25">
        <f>F18*G18</f>
        <v>0</v>
      </c>
    </row>
    <row r="19" spans="1:8" x14ac:dyDescent="0.2">
      <c r="A19" s="27"/>
      <c r="B19" s="28"/>
      <c r="C19" s="28"/>
      <c r="D19" s="28"/>
      <c r="E19" s="28"/>
      <c r="F19" s="31"/>
    </row>
    <row r="20" spans="1:8" ht="12" x14ac:dyDescent="0.2">
      <c r="A20" s="20" t="s">
        <v>8</v>
      </c>
      <c r="B20" s="113" t="s">
        <v>64</v>
      </c>
      <c r="C20" s="113"/>
      <c r="D20" s="113"/>
      <c r="E20" s="5"/>
      <c r="F20" s="32"/>
    </row>
    <row r="21" spans="1:8" ht="12" x14ac:dyDescent="0.2">
      <c r="A21" s="26" t="s">
        <v>27</v>
      </c>
      <c r="B21" s="110" t="s">
        <v>65</v>
      </c>
      <c r="C21" s="110"/>
      <c r="D21" s="110"/>
      <c r="E21" s="110"/>
      <c r="F21" s="32"/>
    </row>
    <row r="22" spans="1:8" ht="34.200000000000003" x14ac:dyDescent="0.2">
      <c r="A22" s="33" t="s">
        <v>66</v>
      </c>
      <c r="B22" s="34" t="s">
        <v>67</v>
      </c>
      <c r="C22" s="28" t="s">
        <v>68</v>
      </c>
      <c r="D22" s="34" t="s">
        <v>69</v>
      </c>
      <c r="E22" s="29" t="s">
        <v>22</v>
      </c>
      <c r="F22" s="24">
        <v>1</v>
      </c>
      <c r="G22" s="30"/>
      <c r="H22" s="25">
        <f t="shared" ref="H22:H28" si="2">F22*G22</f>
        <v>0</v>
      </c>
    </row>
    <row r="23" spans="1:8" ht="22.8" x14ac:dyDescent="0.2">
      <c r="A23" s="33" t="s">
        <v>104</v>
      </c>
      <c r="B23" s="34" t="s">
        <v>67</v>
      </c>
      <c r="C23" s="28" t="s">
        <v>106</v>
      </c>
      <c r="D23" s="34" t="s">
        <v>69</v>
      </c>
      <c r="E23" s="29" t="s">
        <v>22</v>
      </c>
      <c r="F23" s="24">
        <v>2</v>
      </c>
      <c r="G23" s="30"/>
      <c r="H23" s="25">
        <f t="shared" si="2"/>
        <v>0</v>
      </c>
    </row>
    <row r="24" spans="1:8" ht="34.200000000000003" x14ac:dyDescent="0.2">
      <c r="A24" s="33" t="s">
        <v>105</v>
      </c>
      <c r="B24" s="34" t="s">
        <v>71</v>
      </c>
      <c r="C24" s="28" t="s">
        <v>72</v>
      </c>
      <c r="D24" s="34" t="s">
        <v>69</v>
      </c>
      <c r="E24" s="29" t="s">
        <v>22</v>
      </c>
      <c r="F24" s="24">
        <v>4</v>
      </c>
      <c r="G24" s="30"/>
      <c r="H24" s="25">
        <f t="shared" si="2"/>
        <v>0</v>
      </c>
    </row>
    <row r="25" spans="1:8" ht="45.6" x14ac:dyDescent="0.2">
      <c r="A25" s="33" t="s">
        <v>70</v>
      </c>
      <c r="B25" s="34" t="s">
        <v>71</v>
      </c>
      <c r="C25" s="28" t="s">
        <v>74</v>
      </c>
      <c r="D25" s="34" t="s">
        <v>69</v>
      </c>
      <c r="E25" s="29" t="s">
        <v>22</v>
      </c>
      <c r="F25" s="24">
        <v>2</v>
      </c>
      <c r="G25" s="30"/>
      <c r="H25" s="25">
        <f t="shared" si="2"/>
        <v>0</v>
      </c>
    </row>
    <row r="26" spans="1:8" ht="34.200000000000003" x14ac:dyDescent="0.2">
      <c r="A26" s="33" t="s">
        <v>73</v>
      </c>
      <c r="B26" s="34" t="s">
        <v>76</v>
      </c>
      <c r="C26" s="34" t="s">
        <v>77</v>
      </c>
      <c r="D26" s="34" t="s">
        <v>69</v>
      </c>
      <c r="E26" s="29" t="s">
        <v>22</v>
      </c>
      <c r="F26" s="24">
        <v>1</v>
      </c>
      <c r="G26" s="30"/>
      <c r="H26" s="25">
        <f t="shared" si="2"/>
        <v>0</v>
      </c>
    </row>
    <row r="27" spans="1:8" ht="22.8" x14ac:dyDescent="0.2">
      <c r="A27" s="33" t="s">
        <v>75</v>
      </c>
      <c r="B27" s="34" t="s">
        <v>71</v>
      </c>
      <c r="C27" s="34" t="s">
        <v>79</v>
      </c>
      <c r="D27" s="34" t="s">
        <v>69</v>
      </c>
      <c r="E27" s="29" t="s">
        <v>22</v>
      </c>
      <c r="F27" s="24">
        <v>2</v>
      </c>
      <c r="G27" s="30"/>
      <c r="H27" s="25">
        <f t="shared" si="2"/>
        <v>0</v>
      </c>
    </row>
    <row r="28" spans="1:8" ht="34.200000000000003" x14ac:dyDescent="0.2">
      <c r="A28" s="33" t="s">
        <v>78</v>
      </c>
      <c r="B28" s="34" t="s">
        <v>71</v>
      </c>
      <c r="C28" s="34" t="s">
        <v>80</v>
      </c>
      <c r="D28" s="34" t="s">
        <v>69</v>
      </c>
      <c r="E28" s="29" t="s">
        <v>22</v>
      </c>
      <c r="F28" s="24">
        <v>1</v>
      </c>
      <c r="G28" s="30"/>
      <c r="H28" s="25">
        <f t="shared" si="2"/>
        <v>0</v>
      </c>
    </row>
    <row r="29" spans="1:8" x14ac:dyDescent="0.2">
      <c r="A29" s="33"/>
      <c r="B29" s="34"/>
      <c r="C29" s="34"/>
      <c r="D29" s="34"/>
      <c r="E29" s="29"/>
      <c r="F29" s="24"/>
      <c r="G29" s="30"/>
      <c r="H29" s="25"/>
    </row>
    <row r="30" spans="1:8" x14ac:dyDescent="0.2">
      <c r="A30" s="27"/>
    </row>
    <row r="31" spans="1:8" ht="12" x14ac:dyDescent="0.25">
      <c r="A31" s="35" t="s">
        <v>10</v>
      </c>
      <c r="B31" s="110" t="s">
        <v>84</v>
      </c>
      <c r="C31" s="110"/>
      <c r="D31" s="110"/>
      <c r="E31" s="110"/>
      <c r="F31" s="31"/>
    </row>
    <row r="32" spans="1:8" x14ac:dyDescent="0.2">
      <c r="A32" s="27" t="s">
        <v>37</v>
      </c>
      <c r="B32" s="28" t="s">
        <v>85</v>
      </c>
      <c r="C32" s="28"/>
      <c r="D32" s="28"/>
      <c r="E32" s="29" t="s">
        <v>45</v>
      </c>
      <c r="F32" s="24">
        <v>1</v>
      </c>
      <c r="G32" s="30"/>
      <c r="H32" s="25">
        <f>F32*G32</f>
        <v>0</v>
      </c>
    </row>
    <row r="33" spans="1:8" x14ac:dyDescent="0.2">
      <c r="A33" s="27"/>
      <c r="B33" s="28"/>
      <c r="C33" s="28"/>
      <c r="D33" s="28"/>
      <c r="E33" s="29"/>
      <c r="F33" s="24"/>
    </row>
    <row r="34" spans="1:8" x14ac:dyDescent="0.2">
      <c r="A34" s="36"/>
      <c r="B34" s="37"/>
      <c r="C34" s="38"/>
      <c r="D34" s="38"/>
      <c r="E34" s="39"/>
      <c r="F34" s="40"/>
      <c r="G34" s="38"/>
      <c r="H34" s="41">
        <f>SUM(H5:H33)</f>
        <v>0</v>
      </c>
    </row>
    <row r="35" spans="1:8" x14ac:dyDescent="0.2">
      <c r="A35" s="27"/>
      <c r="B35" s="28"/>
      <c r="C35" s="28"/>
      <c r="D35" s="28"/>
      <c r="E35" s="28"/>
      <c r="F35" s="31"/>
    </row>
  </sheetData>
  <mergeCells count="7">
    <mergeCell ref="B21:E21"/>
    <mergeCell ref="B31:E31"/>
    <mergeCell ref="C2:D2"/>
    <mergeCell ref="B8:D8"/>
    <mergeCell ref="B9:E9"/>
    <mergeCell ref="B17:E17"/>
    <mergeCell ref="B20:D20"/>
  </mergeCells>
  <pageMargins left="0.7" right="0.7" top="0.75" bottom="0.75" header="0.3" footer="0.3"/>
  <pageSetup paperSize="9" scale="98" fitToHeight="0"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53"/>
  <sheetViews>
    <sheetView zoomScaleNormal="100" workbookViewId="0">
      <selection activeCell="C2" sqref="C2"/>
    </sheetView>
  </sheetViews>
  <sheetFormatPr defaultColWidth="9.109375" defaultRowHeight="11.4" x14ac:dyDescent="0.2"/>
  <cols>
    <col min="1" max="1" width="4.33203125" style="69" customWidth="1"/>
    <col min="2" max="2" width="4.6640625" style="100" customWidth="1"/>
    <col min="3" max="3" width="40" style="69" customWidth="1"/>
    <col min="4" max="4" width="9.109375" style="69"/>
    <col min="5" max="5" width="8.109375" style="71" customWidth="1"/>
    <col min="6" max="6" width="11.33203125" style="73" customWidth="1"/>
    <col min="7" max="7" width="9.5546875" style="73" bestFit="1" customWidth="1"/>
    <col min="8" max="16384" width="9.109375" style="69"/>
  </cols>
  <sheetData>
    <row r="2" spans="1:7" ht="12" x14ac:dyDescent="0.25">
      <c r="C2" s="70" t="s">
        <v>44</v>
      </c>
    </row>
    <row r="4" spans="1:7" x14ac:dyDescent="0.2">
      <c r="A4" s="74"/>
    </row>
    <row r="5" spans="1:7" x14ac:dyDescent="0.2">
      <c r="A5" s="74"/>
    </row>
    <row r="6" spans="1:7" x14ac:dyDescent="0.2">
      <c r="A6" s="91" t="s">
        <v>17</v>
      </c>
      <c r="C6" s="69" t="s">
        <v>128</v>
      </c>
    </row>
    <row r="8" spans="1:7" x14ac:dyDescent="0.2">
      <c r="D8" s="69" t="s">
        <v>19</v>
      </c>
      <c r="E8" s="71" t="s">
        <v>21</v>
      </c>
      <c r="G8" s="73" t="s">
        <v>20</v>
      </c>
    </row>
    <row r="9" spans="1:7" ht="34.200000000000003" x14ac:dyDescent="0.2">
      <c r="B9" s="100">
        <v>1</v>
      </c>
      <c r="C9" s="6" t="s">
        <v>48</v>
      </c>
      <c r="D9" s="69" t="s">
        <v>22</v>
      </c>
      <c r="E9" s="93">
        <v>2</v>
      </c>
      <c r="G9" s="73">
        <f>E9*F9</f>
        <v>0</v>
      </c>
    </row>
    <row r="10" spans="1:7" x14ac:dyDescent="0.2">
      <c r="C10" s="6"/>
      <c r="E10" s="93"/>
    </row>
    <row r="11" spans="1:7" x14ac:dyDescent="0.2">
      <c r="C11" s="6"/>
      <c r="E11" s="93"/>
    </row>
    <row r="12" spans="1:7" ht="12" thickBot="1" x14ac:dyDescent="0.25">
      <c r="B12" s="101"/>
      <c r="C12" s="95" t="s">
        <v>2</v>
      </c>
      <c r="D12" s="83"/>
      <c r="E12" s="96"/>
      <c r="F12" s="86"/>
      <c r="G12" s="86">
        <f>SUM(G9:G11)</f>
        <v>0</v>
      </c>
    </row>
    <row r="13" spans="1:7" ht="12" thickTop="1" x14ac:dyDescent="0.2">
      <c r="C13" s="6"/>
      <c r="E13" s="93"/>
    </row>
    <row r="14" spans="1:7" x14ac:dyDescent="0.2">
      <c r="C14" s="6"/>
      <c r="E14" s="93"/>
    </row>
    <row r="15" spans="1:7" x14ac:dyDescent="0.2">
      <c r="C15" s="6"/>
      <c r="E15" s="93"/>
    </row>
    <row r="16" spans="1:7" x14ac:dyDescent="0.2">
      <c r="C16" s="6"/>
      <c r="E16" s="93"/>
    </row>
    <row r="17" spans="3:5" x14ac:dyDescent="0.2">
      <c r="C17" s="6"/>
      <c r="E17" s="93"/>
    </row>
    <row r="18" spans="3:5" x14ac:dyDescent="0.2">
      <c r="C18" s="6"/>
      <c r="E18" s="93"/>
    </row>
    <row r="19" spans="3:5" x14ac:dyDescent="0.2">
      <c r="C19" s="6"/>
      <c r="E19" s="93"/>
    </row>
    <row r="20" spans="3:5" x14ac:dyDescent="0.2">
      <c r="C20" s="6"/>
      <c r="E20" s="93"/>
    </row>
    <row r="21" spans="3:5" x14ac:dyDescent="0.2">
      <c r="C21" s="6"/>
      <c r="E21" s="93"/>
    </row>
    <row r="22" spans="3:5" x14ac:dyDescent="0.2">
      <c r="C22" s="6"/>
      <c r="E22" s="93"/>
    </row>
    <row r="23" spans="3:5" x14ac:dyDescent="0.2">
      <c r="C23" s="6"/>
      <c r="E23" s="93"/>
    </row>
    <row r="24" spans="3:5" x14ac:dyDescent="0.2">
      <c r="C24" s="6"/>
      <c r="E24" s="93"/>
    </row>
    <row r="25" spans="3:5" x14ac:dyDescent="0.2">
      <c r="C25" s="6"/>
      <c r="E25" s="93"/>
    </row>
    <row r="26" spans="3:5" x14ac:dyDescent="0.2">
      <c r="C26" s="6"/>
      <c r="E26" s="93"/>
    </row>
    <row r="27" spans="3:5" x14ac:dyDescent="0.2">
      <c r="C27" s="6"/>
      <c r="E27" s="93"/>
    </row>
    <row r="28" spans="3:5" x14ac:dyDescent="0.2">
      <c r="C28" s="6"/>
      <c r="E28" s="93"/>
    </row>
    <row r="29" spans="3:5" x14ac:dyDescent="0.2">
      <c r="C29" s="6"/>
      <c r="E29" s="93"/>
    </row>
    <row r="30" spans="3:5" x14ac:dyDescent="0.2">
      <c r="C30" s="6"/>
      <c r="E30" s="93"/>
    </row>
    <row r="31" spans="3:5" x14ac:dyDescent="0.2">
      <c r="C31" s="6"/>
      <c r="E31" s="93"/>
    </row>
    <row r="32" spans="3:5" x14ac:dyDescent="0.2">
      <c r="C32" s="6"/>
      <c r="E32" s="93"/>
    </row>
    <row r="33" spans="3:5" x14ac:dyDescent="0.2">
      <c r="C33" s="6"/>
      <c r="E33" s="93"/>
    </row>
    <row r="34" spans="3:5" x14ac:dyDescent="0.2">
      <c r="C34" s="6"/>
      <c r="E34" s="93"/>
    </row>
    <row r="35" spans="3:5" x14ac:dyDescent="0.2">
      <c r="C35" s="6"/>
      <c r="E35" s="93"/>
    </row>
    <row r="36" spans="3:5" x14ac:dyDescent="0.2">
      <c r="C36" s="6"/>
      <c r="E36" s="93"/>
    </row>
    <row r="37" spans="3:5" x14ac:dyDescent="0.2">
      <c r="C37" s="6"/>
      <c r="E37" s="93"/>
    </row>
    <row r="38" spans="3:5" x14ac:dyDescent="0.2">
      <c r="C38" s="6"/>
      <c r="E38" s="93"/>
    </row>
    <row r="39" spans="3:5" x14ac:dyDescent="0.2">
      <c r="C39" s="6"/>
      <c r="E39" s="93"/>
    </row>
    <row r="40" spans="3:5" x14ac:dyDescent="0.2">
      <c r="C40" s="6"/>
      <c r="E40" s="93"/>
    </row>
    <row r="41" spans="3:5" x14ac:dyDescent="0.2">
      <c r="C41" s="6"/>
      <c r="E41" s="93"/>
    </row>
    <row r="42" spans="3:5" x14ac:dyDescent="0.2">
      <c r="C42" s="6"/>
      <c r="E42" s="93"/>
    </row>
    <row r="43" spans="3:5" x14ac:dyDescent="0.2">
      <c r="C43" s="6"/>
      <c r="E43" s="93"/>
    </row>
    <row r="44" spans="3:5" x14ac:dyDescent="0.2">
      <c r="C44" s="6"/>
      <c r="E44" s="93"/>
    </row>
    <row r="45" spans="3:5" x14ac:dyDescent="0.2">
      <c r="C45" s="6"/>
      <c r="E45" s="93"/>
    </row>
    <row r="46" spans="3:5" x14ac:dyDescent="0.2">
      <c r="C46" s="6"/>
      <c r="E46" s="93"/>
    </row>
    <row r="47" spans="3:5" x14ac:dyDescent="0.2">
      <c r="C47" s="6"/>
      <c r="E47" s="93"/>
    </row>
    <row r="48" spans="3:5" x14ac:dyDescent="0.2">
      <c r="C48" s="6"/>
      <c r="E48" s="93"/>
    </row>
    <row r="49" spans="3:5" x14ac:dyDescent="0.2">
      <c r="C49" s="6"/>
      <c r="E49" s="93"/>
    </row>
    <row r="50" spans="3:5" x14ac:dyDescent="0.2">
      <c r="C50" s="6"/>
      <c r="E50" s="93"/>
    </row>
    <row r="51" spans="3:5" x14ac:dyDescent="0.2">
      <c r="C51" s="6"/>
      <c r="E51" s="93"/>
    </row>
    <row r="52" spans="3:5" x14ac:dyDescent="0.2">
      <c r="C52" s="6"/>
      <c r="E52" s="93"/>
    </row>
    <row r="53" spans="3:5" x14ac:dyDescent="0.2">
      <c r="C53" s="6"/>
      <c r="E53" s="93"/>
    </row>
    <row r="54" spans="3:5" x14ac:dyDescent="0.2">
      <c r="C54" s="6"/>
      <c r="E54" s="93"/>
    </row>
    <row r="55" spans="3:5" x14ac:dyDescent="0.2">
      <c r="C55" s="6"/>
      <c r="E55" s="93"/>
    </row>
    <row r="56" spans="3:5" x14ac:dyDescent="0.2">
      <c r="C56" s="6"/>
      <c r="E56" s="93"/>
    </row>
    <row r="57" spans="3:5" x14ac:dyDescent="0.2">
      <c r="C57" s="6"/>
      <c r="E57" s="93"/>
    </row>
    <row r="58" spans="3:5" x14ac:dyDescent="0.2">
      <c r="C58" s="6"/>
      <c r="E58" s="93"/>
    </row>
    <row r="59" spans="3:5" x14ac:dyDescent="0.2">
      <c r="C59" s="6"/>
      <c r="E59" s="93"/>
    </row>
    <row r="60" spans="3:5" x14ac:dyDescent="0.2">
      <c r="C60" s="6"/>
      <c r="E60" s="93"/>
    </row>
    <row r="61" spans="3:5" x14ac:dyDescent="0.2">
      <c r="C61" s="6"/>
      <c r="E61" s="93"/>
    </row>
    <row r="62" spans="3:5" x14ac:dyDescent="0.2">
      <c r="C62" s="6"/>
      <c r="E62" s="93"/>
    </row>
    <row r="63" spans="3:5" x14ac:dyDescent="0.2">
      <c r="C63" s="6"/>
      <c r="E63" s="93"/>
    </row>
    <row r="64" spans="3:5" x14ac:dyDescent="0.2">
      <c r="C64" s="6"/>
      <c r="E64" s="93"/>
    </row>
    <row r="65" spans="3:5" x14ac:dyDescent="0.2">
      <c r="C65" s="6"/>
      <c r="E65" s="93"/>
    </row>
    <row r="66" spans="3:5" x14ac:dyDescent="0.2">
      <c r="C66" s="6"/>
      <c r="E66" s="93"/>
    </row>
    <row r="67" spans="3:5" x14ac:dyDescent="0.2">
      <c r="C67" s="6"/>
      <c r="E67" s="93"/>
    </row>
    <row r="68" spans="3:5" x14ac:dyDescent="0.2">
      <c r="C68" s="6"/>
      <c r="E68" s="93"/>
    </row>
    <row r="69" spans="3:5" x14ac:dyDescent="0.2">
      <c r="C69" s="6"/>
      <c r="E69" s="93"/>
    </row>
    <row r="70" spans="3:5" x14ac:dyDescent="0.2">
      <c r="C70" s="6"/>
      <c r="E70" s="93"/>
    </row>
    <row r="71" spans="3:5" x14ac:dyDescent="0.2">
      <c r="C71" s="6"/>
      <c r="E71" s="93"/>
    </row>
    <row r="72" spans="3:5" x14ac:dyDescent="0.2">
      <c r="C72" s="6"/>
      <c r="E72" s="93"/>
    </row>
    <row r="73" spans="3:5" x14ac:dyDescent="0.2">
      <c r="C73" s="6"/>
      <c r="E73" s="93"/>
    </row>
    <row r="74" spans="3:5" x14ac:dyDescent="0.2">
      <c r="C74" s="6"/>
      <c r="E74" s="93"/>
    </row>
    <row r="75" spans="3:5" x14ac:dyDescent="0.2">
      <c r="C75" s="6"/>
      <c r="E75" s="93"/>
    </row>
    <row r="76" spans="3:5" x14ac:dyDescent="0.2">
      <c r="C76" s="6"/>
      <c r="E76" s="93"/>
    </row>
    <row r="77" spans="3:5" x14ac:dyDescent="0.2">
      <c r="C77" s="6"/>
      <c r="E77" s="93"/>
    </row>
    <row r="78" spans="3:5" x14ac:dyDescent="0.2">
      <c r="C78" s="6"/>
      <c r="E78" s="93"/>
    </row>
    <row r="79" spans="3:5" x14ac:dyDescent="0.2">
      <c r="C79" s="6"/>
      <c r="E79" s="93"/>
    </row>
    <row r="80" spans="3:5" x14ac:dyDescent="0.2">
      <c r="C80" s="6"/>
      <c r="E80" s="93"/>
    </row>
    <row r="81" spans="3:5" x14ac:dyDescent="0.2">
      <c r="C81" s="6"/>
      <c r="E81" s="93"/>
    </row>
    <row r="82" spans="3:5" x14ac:dyDescent="0.2">
      <c r="C82" s="6"/>
      <c r="E82" s="93"/>
    </row>
    <row r="83" spans="3:5" x14ac:dyDescent="0.2">
      <c r="C83" s="6"/>
      <c r="E83" s="93"/>
    </row>
    <row r="84" spans="3:5" x14ac:dyDescent="0.2">
      <c r="C84" s="6"/>
      <c r="E84" s="93"/>
    </row>
    <row r="85" spans="3:5" x14ac:dyDescent="0.2">
      <c r="C85" s="6"/>
      <c r="E85" s="93"/>
    </row>
    <row r="86" spans="3:5" x14ac:dyDescent="0.2">
      <c r="C86" s="6"/>
      <c r="E86" s="93"/>
    </row>
    <row r="87" spans="3:5" x14ac:dyDescent="0.2">
      <c r="C87" s="6"/>
      <c r="E87" s="93"/>
    </row>
    <row r="88" spans="3:5" x14ac:dyDescent="0.2">
      <c r="C88" s="6"/>
      <c r="E88" s="93"/>
    </row>
    <row r="89" spans="3:5" x14ac:dyDescent="0.2">
      <c r="C89" s="6"/>
      <c r="E89" s="93"/>
    </row>
    <row r="90" spans="3:5" x14ac:dyDescent="0.2">
      <c r="C90" s="6"/>
      <c r="E90" s="93"/>
    </row>
    <row r="91" spans="3:5" x14ac:dyDescent="0.2">
      <c r="C91" s="6"/>
      <c r="E91" s="93"/>
    </row>
    <row r="92" spans="3:5" x14ac:dyDescent="0.2">
      <c r="C92" s="6"/>
      <c r="E92" s="93"/>
    </row>
    <row r="93" spans="3:5" x14ac:dyDescent="0.2">
      <c r="C93" s="6"/>
      <c r="E93" s="93"/>
    </row>
    <row r="94" spans="3:5" x14ac:dyDescent="0.2">
      <c r="C94" s="6"/>
      <c r="E94" s="93"/>
    </row>
    <row r="95" spans="3:5" x14ac:dyDescent="0.2">
      <c r="C95" s="6"/>
      <c r="E95" s="93"/>
    </row>
    <row r="96" spans="3:5" x14ac:dyDescent="0.2">
      <c r="C96" s="6"/>
      <c r="E96" s="93"/>
    </row>
    <row r="97" spans="3:5" x14ac:dyDescent="0.2">
      <c r="C97" s="6"/>
      <c r="E97" s="93"/>
    </row>
    <row r="98" spans="3:5" x14ac:dyDescent="0.2">
      <c r="C98" s="6"/>
      <c r="E98" s="93"/>
    </row>
    <row r="99" spans="3:5" x14ac:dyDescent="0.2">
      <c r="C99" s="6"/>
      <c r="E99" s="93"/>
    </row>
    <row r="100" spans="3:5" x14ac:dyDescent="0.2">
      <c r="C100" s="6"/>
      <c r="E100" s="93"/>
    </row>
    <row r="101" spans="3:5" x14ac:dyDescent="0.2">
      <c r="C101" s="6"/>
      <c r="E101" s="93"/>
    </row>
    <row r="102" spans="3:5" x14ac:dyDescent="0.2">
      <c r="C102" s="6"/>
      <c r="E102" s="93"/>
    </row>
    <row r="103" spans="3:5" x14ac:dyDescent="0.2">
      <c r="C103" s="6"/>
      <c r="E103" s="93"/>
    </row>
    <row r="104" spans="3:5" x14ac:dyDescent="0.2">
      <c r="C104" s="6"/>
      <c r="E104" s="93"/>
    </row>
    <row r="105" spans="3:5" x14ac:dyDescent="0.2">
      <c r="C105" s="6"/>
      <c r="E105" s="93"/>
    </row>
    <row r="106" spans="3:5" x14ac:dyDescent="0.2">
      <c r="C106" s="6"/>
      <c r="E106" s="93"/>
    </row>
    <row r="107" spans="3:5" x14ac:dyDescent="0.2">
      <c r="C107" s="6"/>
      <c r="E107" s="93"/>
    </row>
    <row r="108" spans="3:5" x14ac:dyDescent="0.2">
      <c r="C108" s="6"/>
      <c r="E108" s="93"/>
    </row>
    <row r="109" spans="3:5" x14ac:dyDescent="0.2">
      <c r="C109" s="6"/>
      <c r="E109" s="93"/>
    </row>
    <row r="110" spans="3:5" x14ac:dyDescent="0.2">
      <c r="C110" s="6"/>
      <c r="E110" s="93"/>
    </row>
    <row r="111" spans="3:5" x14ac:dyDescent="0.2">
      <c r="C111" s="6"/>
      <c r="E111" s="93"/>
    </row>
    <row r="112" spans="3:5" x14ac:dyDescent="0.2">
      <c r="C112" s="6"/>
      <c r="E112" s="93"/>
    </row>
    <row r="113" spans="3:5" x14ac:dyDescent="0.2">
      <c r="C113" s="6"/>
      <c r="E113" s="93"/>
    </row>
    <row r="114" spans="3:5" x14ac:dyDescent="0.2">
      <c r="C114" s="6"/>
      <c r="E114" s="93"/>
    </row>
    <row r="115" spans="3:5" x14ac:dyDescent="0.2">
      <c r="C115" s="6"/>
      <c r="E115" s="93"/>
    </row>
    <row r="116" spans="3:5" x14ac:dyDescent="0.2">
      <c r="C116" s="6"/>
      <c r="E116" s="93"/>
    </row>
    <row r="117" spans="3:5" x14ac:dyDescent="0.2">
      <c r="C117" s="6"/>
      <c r="E117" s="93"/>
    </row>
    <row r="118" spans="3:5" x14ac:dyDescent="0.2">
      <c r="C118" s="6"/>
      <c r="E118" s="93"/>
    </row>
    <row r="119" spans="3:5" x14ac:dyDescent="0.2">
      <c r="C119" s="6"/>
      <c r="E119" s="93"/>
    </row>
    <row r="120" spans="3:5" x14ac:dyDescent="0.2">
      <c r="C120" s="6"/>
      <c r="E120" s="93"/>
    </row>
    <row r="121" spans="3:5" x14ac:dyDescent="0.2">
      <c r="C121" s="6"/>
      <c r="E121" s="93"/>
    </row>
    <row r="122" spans="3:5" x14ac:dyDescent="0.2">
      <c r="C122" s="6"/>
      <c r="E122" s="93"/>
    </row>
    <row r="123" spans="3:5" x14ac:dyDescent="0.2">
      <c r="C123" s="6"/>
      <c r="E123" s="93"/>
    </row>
    <row r="124" spans="3:5" x14ac:dyDescent="0.2">
      <c r="C124" s="6"/>
      <c r="E124" s="93"/>
    </row>
    <row r="125" spans="3:5" x14ac:dyDescent="0.2">
      <c r="C125" s="6"/>
      <c r="E125" s="93"/>
    </row>
    <row r="126" spans="3:5" x14ac:dyDescent="0.2">
      <c r="C126" s="6"/>
      <c r="E126" s="93"/>
    </row>
    <row r="127" spans="3:5" x14ac:dyDescent="0.2">
      <c r="C127" s="6"/>
      <c r="E127" s="93"/>
    </row>
    <row r="128" spans="3:5" x14ac:dyDescent="0.2">
      <c r="C128" s="6"/>
      <c r="E128" s="93"/>
    </row>
    <row r="129" spans="3:5" x14ac:dyDescent="0.2">
      <c r="C129" s="6"/>
      <c r="E129" s="93"/>
    </row>
    <row r="130" spans="3:5" x14ac:dyDescent="0.2">
      <c r="C130" s="6"/>
      <c r="E130" s="93"/>
    </row>
    <row r="131" spans="3:5" x14ac:dyDescent="0.2">
      <c r="C131" s="6"/>
      <c r="E131" s="93"/>
    </row>
    <row r="132" spans="3:5" x14ac:dyDescent="0.2">
      <c r="C132" s="6"/>
      <c r="E132" s="93"/>
    </row>
    <row r="133" spans="3:5" x14ac:dyDescent="0.2">
      <c r="C133" s="6"/>
      <c r="E133" s="93"/>
    </row>
    <row r="134" spans="3:5" x14ac:dyDescent="0.2">
      <c r="C134" s="6"/>
      <c r="E134" s="93"/>
    </row>
    <row r="135" spans="3:5" x14ac:dyDescent="0.2">
      <c r="C135" s="6"/>
      <c r="E135" s="93"/>
    </row>
    <row r="136" spans="3:5" x14ac:dyDescent="0.2">
      <c r="C136" s="6"/>
      <c r="E136" s="93"/>
    </row>
    <row r="137" spans="3:5" x14ac:dyDescent="0.2">
      <c r="C137" s="6"/>
      <c r="E137" s="93"/>
    </row>
    <row r="138" spans="3:5" x14ac:dyDescent="0.2">
      <c r="C138" s="6"/>
      <c r="E138" s="93"/>
    </row>
    <row r="139" spans="3:5" x14ac:dyDescent="0.2">
      <c r="C139" s="6"/>
      <c r="E139" s="93"/>
    </row>
    <row r="140" spans="3:5" x14ac:dyDescent="0.2">
      <c r="C140" s="6"/>
      <c r="E140" s="93"/>
    </row>
    <row r="141" spans="3:5" x14ac:dyDescent="0.2">
      <c r="C141" s="6"/>
      <c r="E141" s="93"/>
    </row>
    <row r="142" spans="3:5" x14ac:dyDescent="0.2">
      <c r="C142" s="6"/>
      <c r="E142" s="93"/>
    </row>
    <row r="143" spans="3:5" x14ac:dyDescent="0.2">
      <c r="C143" s="6"/>
      <c r="E143" s="93"/>
    </row>
    <row r="144" spans="3:5" x14ac:dyDescent="0.2">
      <c r="C144" s="6"/>
      <c r="E144" s="93"/>
    </row>
    <row r="145" spans="3:5" x14ac:dyDescent="0.2">
      <c r="C145" s="6"/>
      <c r="E145" s="93"/>
    </row>
    <row r="146" spans="3:5" x14ac:dyDescent="0.2">
      <c r="C146" s="6"/>
      <c r="E146" s="93"/>
    </row>
    <row r="147" spans="3:5" x14ac:dyDescent="0.2">
      <c r="C147" s="6"/>
      <c r="E147" s="93"/>
    </row>
    <row r="148" spans="3:5" x14ac:dyDescent="0.2">
      <c r="C148" s="6"/>
      <c r="E148" s="93"/>
    </row>
    <row r="149" spans="3:5" x14ac:dyDescent="0.2">
      <c r="C149" s="6"/>
      <c r="E149" s="93"/>
    </row>
    <row r="150" spans="3:5" x14ac:dyDescent="0.2">
      <c r="C150" s="6"/>
      <c r="E150" s="93"/>
    </row>
    <row r="151" spans="3:5" x14ac:dyDescent="0.2">
      <c r="C151" s="6"/>
      <c r="E151" s="93"/>
    </row>
    <row r="152" spans="3:5" x14ac:dyDescent="0.2">
      <c r="C152" s="6"/>
      <c r="E152" s="93"/>
    </row>
    <row r="153" spans="3:5" x14ac:dyDescent="0.2">
      <c r="C153" s="6"/>
      <c r="E153" s="93"/>
    </row>
    <row r="154" spans="3:5" x14ac:dyDescent="0.2">
      <c r="C154" s="6"/>
      <c r="E154" s="93"/>
    </row>
    <row r="155" spans="3:5" x14ac:dyDescent="0.2">
      <c r="C155" s="6"/>
      <c r="E155" s="93"/>
    </row>
    <row r="156" spans="3:5" x14ac:dyDescent="0.2">
      <c r="C156" s="6"/>
      <c r="E156" s="93"/>
    </row>
    <row r="157" spans="3:5" x14ac:dyDescent="0.2">
      <c r="C157" s="6"/>
      <c r="E157" s="93"/>
    </row>
    <row r="158" spans="3:5" x14ac:dyDescent="0.2">
      <c r="C158" s="6"/>
      <c r="E158" s="93"/>
    </row>
    <row r="159" spans="3:5" x14ac:dyDescent="0.2">
      <c r="C159" s="6"/>
      <c r="E159" s="93"/>
    </row>
    <row r="160" spans="3:5" x14ac:dyDescent="0.2">
      <c r="C160" s="6"/>
      <c r="E160" s="93"/>
    </row>
    <row r="161" spans="3:5" x14ac:dyDescent="0.2">
      <c r="C161" s="6"/>
      <c r="E161" s="93"/>
    </row>
    <row r="162" spans="3:5" x14ac:dyDescent="0.2">
      <c r="C162" s="6"/>
      <c r="E162" s="93"/>
    </row>
    <row r="163" spans="3:5" x14ac:dyDescent="0.2">
      <c r="C163" s="6"/>
      <c r="E163" s="93"/>
    </row>
    <row r="164" spans="3:5" x14ac:dyDescent="0.2">
      <c r="C164" s="6"/>
      <c r="E164" s="93"/>
    </row>
    <row r="165" spans="3:5" x14ac:dyDescent="0.2">
      <c r="C165" s="6"/>
      <c r="E165" s="93"/>
    </row>
    <row r="166" spans="3:5" x14ac:dyDescent="0.2">
      <c r="C166" s="6"/>
      <c r="E166" s="93"/>
    </row>
    <row r="167" spans="3:5" x14ac:dyDescent="0.2">
      <c r="C167" s="6"/>
      <c r="E167" s="93"/>
    </row>
    <row r="168" spans="3:5" x14ac:dyDescent="0.2">
      <c r="C168" s="6"/>
      <c r="E168" s="93"/>
    </row>
    <row r="169" spans="3:5" x14ac:dyDescent="0.2">
      <c r="C169" s="6"/>
      <c r="E169" s="93"/>
    </row>
    <row r="170" spans="3:5" x14ac:dyDescent="0.2">
      <c r="C170" s="6"/>
      <c r="E170" s="93"/>
    </row>
    <row r="171" spans="3:5" x14ac:dyDescent="0.2">
      <c r="C171" s="6"/>
      <c r="E171" s="93"/>
    </row>
    <row r="172" spans="3:5" x14ac:dyDescent="0.2">
      <c r="C172" s="6"/>
      <c r="E172" s="93"/>
    </row>
    <row r="173" spans="3:5" x14ac:dyDescent="0.2">
      <c r="C173" s="6"/>
      <c r="E173" s="93"/>
    </row>
    <row r="174" spans="3:5" x14ac:dyDescent="0.2">
      <c r="C174" s="6"/>
      <c r="E174" s="93"/>
    </row>
    <row r="175" spans="3:5" x14ac:dyDescent="0.2">
      <c r="C175" s="6"/>
      <c r="E175" s="93"/>
    </row>
    <row r="176" spans="3:5" x14ac:dyDescent="0.2">
      <c r="C176" s="6"/>
      <c r="E176" s="93"/>
    </row>
    <row r="177" spans="3:5" x14ac:dyDescent="0.2">
      <c r="C177" s="6"/>
      <c r="E177" s="93"/>
    </row>
    <row r="178" spans="3:5" x14ac:dyDescent="0.2">
      <c r="C178" s="6"/>
      <c r="E178" s="93"/>
    </row>
    <row r="179" spans="3:5" x14ac:dyDescent="0.2">
      <c r="C179" s="6"/>
      <c r="E179" s="93"/>
    </row>
    <row r="180" spans="3:5" x14ac:dyDescent="0.2">
      <c r="C180" s="6"/>
      <c r="E180" s="93"/>
    </row>
    <row r="181" spans="3:5" x14ac:dyDescent="0.2">
      <c r="C181" s="6"/>
      <c r="E181" s="93"/>
    </row>
    <row r="182" spans="3:5" x14ac:dyDescent="0.2">
      <c r="C182" s="6"/>
      <c r="E182" s="93"/>
    </row>
    <row r="183" spans="3:5" x14ac:dyDescent="0.2">
      <c r="C183" s="6"/>
      <c r="E183" s="93"/>
    </row>
    <row r="184" spans="3:5" x14ac:dyDescent="0.2">
      <c r="C184" s="6"/>
      <c r="E184" s="93"/>
    </row>
    <row r="185" spans="3:5" x14ac:dyDescent="0.2">
      <c r="C185" s="6"/>
      <c r="E185" s="93"/>
    </row>
    <row r="186" spans="3:5" x14ac:dyDescent="0.2">
      <c r="C186" s="6"/>
      <c r="E186" s="93"/>
    </row>
    <row r="187" spans="3:5" x14ac:dyDescent="0.2">
      <c r="C187" s="6"/>
      <c r="E187" s="93"/>
    </row>
    <row r="188" spans="3:5" x14ac:dyDescent="0.2">
      <c r="C188" s="6"/>
      <c r="E188" s="93"/>
    </row>
    <row r="189" spans="3:5" x14ac:dyDescent="0.2">
      <c r="C189" s="6"/>
      <c r="E189" s="93"/>
    </row>
    <row r="190" spans="3:5" x14ac:dyDescent="0.2">
      <c r="C190" s="6"/>
      <c r="E190" s="93"/>
    </row>
    <row r="191" spans="3:5" x14ac:dyDescent="0.2">
      <c r="C191" s="6"/>
      <c r="E191" s="93"/>
    </row>
    <row r="192" spans="3:5" x14ac:dyDescent="0.2">
      <c r="C192" s="6"/>
      <c r="E192" s="93"/>
    </row>
    <row r="193" spans="3:5" x14ac:dyDescent="0.2">
      <c r="C193" s="6"/>
      <c r="E193" s="93"/>
    </row>
    <row r="194" spans="3:5" x14ac:dyDescent="0.2">
      <c r="C194" s="6"/>
      <c r="E194" s="93"/>
    </row>
    <row r="195" spans="3:5" x14ac:dyDescent="0.2">
      <c r="C195" s="6"/>
      <c r="E195" s="93"/>
    </row>
    <row r="196" spans="3:5" x14ac:dyDescent="0.2">
      <c r="C196" s="6"/>
      <c r="E196" s="93"/>
    </row>
    <row r="197" spans="3:5" x14ac:dyDescent="0.2">
      <c r="C197" s="6"/>
      <c r="E197" s="93"/>
    </row>
    <row r="198" spans="3:5" x14ac:dyDescent="0.2">
      <c r="C198" s="6"/>
      <c r="E198" s="93"/>
    </row>
    <row r="199" spans="3:5" x14ac:dyDescent="0.2">
      <c r="C199" s="6"/>
      <c r="E199" s="93"/>
    </row>
    <row r="200" spans="3:5" x14ac:dyDescent="0.2">
      <c r="C200" s="6"/>
      <c r="E200" s="93"/>
    </row>
    <row r="201" spans="3:5" x14ac:dyDescent="0.2">
      <c r="C201" s="6"/>
      <c r="E201" s="93"/>
    </row>
    <row r="202" spans="3:5" x14ac:dyDescent="0.2">
      <c r="C202" s="6"/>
      <c r="E202" s="93"/>
    </row>
    <row r="203" spans="3:5" x14ac:dyDescent="0.2">
      <c r="C203" s="6"/>
      <c r="E203" s="93"/>
    </row>
    <row r="204" spans="3:5" x14ac:dyDescent="0.2">
      <c r="C204" s="6"/>
      <c r="E204" s="93"/>
    </row>
    <row r="205" spans="3:5" x14ac:dyDescent="0.2">
      <c r="C205" s="6"/>
      <c r="E205" s="93"/>
    </row>
    <row r="206" spans="3:5" x14ac:dyDescent="0.2">
      <c r="C206" s="6"/>
      <c r="E206" s="93"/>
    </row>
    <row r="207" spans="3:5" x14ac:dyDescent="0.2">
      <c r="C207" s="6"/>
      <c r="E207" s="93"/>
    </row>
    <row r="208" spans="3:5" x14ac:dyDescent="0.2">
      <c r="C208" s="6"/>
      <c r="E208" s="93"/>
    </row>
    <row r="209" spans="3:5" x14ac:dyDescent="0.2">
      <c r="C209" s="6"/>
      <c r="E209" s="93"/>
    </row>
    <row r="210" spans="3:5" x14ac:dyDescent="0.2">
      <c r="C210" s="6"/>
      <c r="E210" s="93"/>
    </row>
    <row r="211" spans="3:5" x14ac:dyDescent="0.2">
      <c r="C211" s="6"/>
      <c r="E211" s="93"/>
    </row>
    <row r="212" spans="3:5" x14ac:dyDescent="0.2">
      <c r="C212" s="6"/>
      <c r="E212" s="93"/>
    </row>
    <row r="213" spans="3:5" x14ac:dyDescent="0.2">
      <c r="C213" s="6"/>
      <c r="E213" s="93"/>
    </row>
    <row r="214" spans="3:5" x14ac:dyDescent="0.2">
      <c r="C214" s="6"/>
      <c r="E214" s="93"/>
    </row>
    <row r="215" spans="3:5" x14ac:dyDescent="0.2">
      <c r="C215" s="6"/>
      <c r="E215" s="93"/>
    </row>
    <row r="216" spans="3:5" x14ac:dyDescent="0.2">
      <c r="C216" s="6"/>
      <c r="E216" s="93"/>
    </row>
    <row r="217" spans="3:5" x14ac:dyDescent="0.2">
      <c r="C217" s="6"/>
      <c r="E217" s="93"/>
    </row>
    <row r="218" spans="3:5" x14ac:dyDescent="0.2">
      <c r="C218" s="6"/>
      <c r="E218" s="93"/>
    </row>
    <row r="219" spans="3:5" x14ac:dyDescent="0.2">
      <c r="C219" s="6"/>
      <c r="E219" s="93"/>
    </row>
    <row r="220" spans="3:5" x14ac:dyDescent="0.2">
      <c r="C220" s="6"/>
      <c r="E220" s="93"/>
    </row>
    <row r="221" spans="3:5" x14ac:dyDescent="0.2">
      <c r="C221" s="6"/>
      <c r="E221" s="93"/>
    </row>
    <row r="222" spans="3:5" x14ac:dyDescent="0.2">
      <c r="C222" s="6"/>
      <c r="E222" s="93"/>
    </row>
    <row r="223" spans="3:5" x14ac:dyDescent="0.2">
      <c r="C223" s="6"/>
      <c r="E223" s="93"/>
    </row>
    <row r="224" spans="3:5" x14ac:dyDescent="0.2">
      <c r="C224" s="6"/>
      <c r="E224" s="93"/>
    </row>
    <row r="225" spans="3:5" x14ac:dyDescent="0.2">
      <c r="C225" s="6"/>
      <c r="E225" s="93"/>
    </row>
    <row r="226" spans="3:5" x14ac:dyDescent="0.2">
      <c r="C226" s="6"/>
      <c r="E226" s="93"/>
    </row>
    <row r="227" spans="3:5" x14ac:dyDescent="0.2">
      <c r="C227" s="6"/>
      <c r="E227" s="93"/>
    </row>
    <row r="228" spans="3:5" x14ac:dyDescent="0.2">
      <c r="C228" s="6"/>
      <c r="E228" s="93"/>
    </row>
    <row r="229" spans="3:5" x14ac:dyDescent="0.2">
      <c r="C229" s="6"/>
      <c r="E229" s="93"/>
    </row>
    <row r="230" spans="3:5" x14ac:dyDescent="0.2">
      <c r="C230" s="6"/>
      <c r="E230" s="93"/>
    </row>
    <row r="231" spans="3:5" x14ac:dyDescent="0.2">
      <c r="C231" s="6"/>
      <c r="E231" s="93"/>
    </row>
    <row r="232" spans="3:5" x14ac:dyDescent="0.2">
      <c r="C232" s="6"/>
      <c r="E232" s="93"/>
    </row>
    <row r="233" spans="3:5" x14ac:dyDescent="0.2">
      <c r="C233" s="6"/>
      <c r="E233" s="93"/>
    </row>
    <row r="234" spans="3:5" x14ac:dyDescent="0.2">
      <c r="C234" s="6"/>
      <c r="E234" s="93"/>
    </row>
    <row r="235" spans="3:5" x14ac:dyDescent="0.2">
      <c r="C235" s="6"/>
      <c r="E235" s="93"/>
    </row>
    <row r="236" spans="3:5" x14ac:dyDescent="0.2">
      <c r="C236" s="6"/>
      <c r="E236" s="93"/>
    </row>
    <row r="237" spans="3:5" x14ac:dyDescent="0.2">
      <c r="C237" s="6"/>
      <c r="E237" s="93"/>
    </row>
    <row r="238" spans="3:5" x14ac:dyDescent="0.2">
      <c r="C238" s="6"/>
      <c r="E238" s="93"/>
    </row>
    <row r="239" spans="3:5" x14ac:dyDescent="0.2">
      <c r="C239" s="6"/>
      <c r="E239" s="93"/>
    </row>
    <row r="240" spans="3:5" x14ac:dyDescent="0.2">
      <c r="C240" s="6"/>
      <c r="E240" s="93"/>
    </row>
    <row r="241" spans="3:5" x14ac:dyDescent="0.2">
      <c r="C241" s="6"/>
      <c r="E241" s="93"/>
    </row>
    <row r="242" spans="3:5" x14ac:dyDescent="0.2">
      <c r="C242" s="6"/>
      <c r="E242" s="93"/>
    </row>
    <row r="243" spans="3:5" x14ac:dyDescent="0.2">
      <c r="C243" s="6"/>
      <c r="E243" s="93"/>
    </row>
    <row r="244" spans="3:5" x14ac:dyDescent="0.2">
      <c r="C244" s="6"/>
      <c r="E244" s="93"/>
    </row>
    <row r="245" spans="3:5" x14ac:dyDescent="0.2">
      <c r="C245" s="6"/>
      <c r="E245" s="93"/>
    </row>
    <row r="246" spans="3:5" x14ac:dyDescent="0.2">
      <c r="C246" s="6"/>
      <c r="E246" s="93"/>
    </row>
    <row r="247" spans="3:5" x14ac:dyDescent="0.2">
      <c r="C247" s="6"/>
      <c r="E247" s="93"/>
    </row>
    <row r="248" spans="3:5" x14ac:dyDescent="0.2">
      <c r="C248" s="6"/>
      <c r="E248" s="93"/>
    </row>
    <row r="249" spans="3:5" x14ac:dyDescent="0.2">
      <c r="C249" s="6"/>
      <c r="E249" s="93"/>
    </row>
    <row r="250" spans="3:5" x14ac:dyDescent="0.2">
      <c r="C250" s="6"/>
      <c r="E250" s="93"/>
    </row>
    <row r="251" spans="3:5" x14ac:dyDescent="0.2">
      <c r="C251" s="6"/>
      <c r="E251" s="93"/>
    </row>
    <row r="252" spans="3:5" x14ac:dyDescent="0.2">
      <c r="C252" s="6"/>
      <c r="E252" s="93"/>
    </row>
    <row r="253" spans="3:5" x14ac:dyDescent="0.2">
      <c r="C253" s="6"/>
      <c r="E253" s="93"/>
    </row>
    <row r="254" spans="3:5" x14ac:dyDescent="0.2">
      <c r="C254" s="6"/>
      <c r="E254" s="93"/>
    </row>
    <row r="255" spans="3:5" x14ac:dyDescent="0.2">
      <c r="C255" s="6"/>
      <c r="E255" s="93"/>
    </row>
    <row r="256" spans="3:5" x14ac:dyDescent="0.2">
      <c r="C256" s="6"/>
      <c r="E256" s="93"/>
    </row>
    <row r="257" spans="3:5" x14ac:dyDescent="0.2">
      <c r="C257" s="6"/>
      <c r="E257" s="93"/>
    </row>
    <row r="258" spans="3:5" x14ac:dyDescent="0.2">
      <c r="C258" s="6"/>
      <c r="E258" s="93"/>
    </row>
    <row r="259" spans="3:5" x14ac:dyDescent="0.2">
      <c r="C259" s="6"/>
      <c r="E259" s="93"/>
    </row>
    <row r="260" spans="3:5" x14ac:dyDescent="0.2">
      <c r="C260" s="6"/>
      <c r="E260" s="93"/>
    </row>
    <row r="261" spans="3:5" x14ac:dyDescent="0.2">
      <c r="C261" s="6"/>
      <c r="E261" s="93"/>
    </row>
    <row r="262" spans="3:5" x14ac:dyDescent="0.2">
      <c r="C262" s="6"/>
      <c r="E262" s="93"/>
    </row>
    <row r="263" spans="3:5" x14ac:dyDescent="0.2">
      <c r="C263" s="6"/>
      <c r="E263" s="93"/>
    </row>
    <row r="264" spans="3:5" x14ac:dyDescent="0.2">
      <c r="C264" s="6"/>
      <c r="E264" s="93"/>
    </row>
    <row r="265" spans="3:5" x14ac:dyDescent="0.2">
      <c r="C265" s="6"/>
      <c r="E265" s="93"/>
    </row>
    <row r="266" spans="3:5" x14ac:dyDescent="0.2">
      <c r="C266" s="6"/>
      <c r="E266" s="93"/>
    </row>
    <row r="267" spans="3:5" x14ac:dyDescent="0.2">
      <c r="C267" s="6"/>
      <c r="E267" s="93"/>
    </row>
    <row r="268" spans="3:5" x14ac:dyDescent="0.2">
      <c r="C268" s="6"/>
      <c r="E268" s="93"/>
    </row>
    <row r="269" spans="3:5" x14ac:dyDescent="0.2">
      <c r="C269" s="6"/>
      <c r="E269" s="93"/>
    </row>
    <row r="270" spans="3:5" x14ac:dyDescent="0.2">
      <c r="C270" s="6"/>
      <c r="E270" s="93"/>
    </row>
    <row r="271" spans="3:5" x14ac:dyDescent="0.2">
      <c r="C271" s="6"/>
      <c r="E271" s="93"/>
    </row>
    <row r="272" spans="3:5" x14ac:dyDescent="0.2">
      <c r="C272" s="6"/>
      <c r="E272" s="93"/>
    </row>
    <row r="273" spans="3:5" x14ac:dyDescent="0.2">
      <c r="C273" s="6"/>
      <c r="E273" s="93"/>
    </row>
    <row r="274" spans="3:5" x14ac:dyDescent="0.2">
      <c r="C274" s="6"/>
      <c r="E274" s="93"/>
    </row>
    <row r="275" spans="3:5" x14ac:dyDescent="0.2">
      <c r="C275" s="6"/>
      <c r="E275" s="93"/>
    </row>
    <row r="276" spans="3:5" x14ac:dyDescent="0.2">
      <c r="C276" s="6"/>
      <c r="E276" s="93"/>
    </row>
    <row r="277" spans="3:5" x14ac:dyDescent="0.2">
      <c r="C277" s="6"/>
      <c r="E277" s="93"/>
    </row>
    <row r="278" spans="3:5" x14ac:dyDescent="0.2">
      <c r="C278" s="6"/>
      <c r="E278" s="93"/>
    </row>
    <row r="279" spans="3:5" x14ac:dyDescent="0.2">
      <c r="C279" s="6"/>
      <c r="E279" s="93"/>
    </row>
    <row r="280" spans="3:5" x14ac:dyDescent="0.2">
      <c r="C280" s="6"/>
      <c r="E280" s="93"/>
    </row>
    <row r="281" spans="3:5" x14ac:dyDescent="0.2">
      <c r="C281" s="6"/>
      <c r="E281" s="93"/>
    </row>
    <row r="282" spans="3:5" x14ac:dyDescent="0.2">
      <c r="C282" s="6"/>
      <c r="E282" s="93"/>
    </row>
    <row r="283" spans="3:5" x14ac:dyDescent="0.2">
      <c r="C283" s="6"/>
      <c r="E283" s="93"/>
    </row>
    <row r="284" spans="3:5" x14ac:dyDescent="0.2">
      <c r="C284" s="6"/>
      <c r="E284" s="93"/>
    </row>
    <row r="285" spans="3:5" x14ac:dyDescent="0.2">
      <c r="C285" s="6"/>
      <c r="E285" s="93"/>
    </row>
    <row r="286" spans="3:5" x14ac:dyDescent="0.2">
      <c r="C286" s="6"/>
      <c r="E286" s="93"/>
    </row>
    <row r="287" spans="3:5" x14ac:dyDescent="0.2">
      <c r="C287" s="6"/>
      <c r="E287" s="93"/>
    </row>
    <row r="288" spans="3:5" x14ac:dyDescent="0.2">
      <c r="C288" s="6"/>
      <c r="E288" s="93"/>
    </row>
    <row r="289" spans="3:5" x14ac:dyDescent="0.2">
      <c r="C289" s="6"/>
      <c r="E289" s="93"/>
    </row>
    <row r="290" spans="3:5" x14ac:dyDescent="0.2">
      <c r="C290" s="6"/>
      <c r="E290" s="93"/>
    </row>
    <row r="291" spans="3:5" x14ac:dyDescent="0.2">
      <c r="C291" s="6"/>
      <c r="E291" s="93"/>
    </row>
    <row r="292" spans="3:5" x14ac:dyDescent="0.2">
      <c r="C292" s="6"/>
      <c r="E292" s="93"/>
    </row>
    <row r="293" spans="3:5" x14ac:dyDescent="0.2">
      <c r="C293" s="6"/>
      <c r="E293" s="93"/>
    </row>
    <row r="294" spans="3:5" x14ac:dyDescent="0.2">
      <c r="C294" s="6"/>
      <c r="E294" s="93"/>
    </row>
    <row r="295" spans="3:5" x14ac:dyDescent="0.2">
      <c r="C295" s="6"/>
      <c r="E295" s="93"/>
    </row>
    <row r="296" spans="3:5" x14ac:dyDescent="0.2">
      <c r="C296" s="6"/>
      <c r="E296" s="93"/>
    </row>
    <row r="297" spans="3:5" x14ac:dyDescent="0.2">
      <c r="C297" s="6"/>
      <c r="E297" s="93"/>
    </row>
    <row r="298" spans="3:5" x14ac:dyDescent="0.2">
      <c r="C298" s="6"/>
      <c r="E298" s="93"/>
    </row>
    <row r="299" spans="3:5" x14ac:dyDescent="0.2">
      <c r="C299" s="6"/>
      <c r="E299" s="93"/>
    </row>
    <row r="300" spans="3:5" x14ac:dyDescent="0.2">
      <c r="C300" s="6"/>
      <c r="E300" s="93"/>
    </row>
    <row r="301" spans="3:5" x14ac:dyDescent="0.2">
      <c r="C301" s="6"/>
      <c r="E301" s="93"/>
    </row>
    <row r="302" spans="3:5" x14ac:dyDescent="0.2">
      <c r="C302" s="6"/>
      <c r="E302" s="93"/>
    </row>
    <row r="303" spans="3:5" x14ac:dyDescent="0.2">
      <c r="C303" s="6"/>
      <c r="E303" s="93"/>
    </row>
    <row r="304" spans="3:5" x14ac:dyDescent="0.2">
      <c r="C304" s="6"/>
      <c r="E304" s="93"/>
    </row>
    <row r="305" spans="3:5" x14ac:dyDescent="0.2">
      <c r="C305" s="6"/>
      <c r="E305" s="93"/>
    </row>
    <row r="306" spans="3:5" x14ac:dyDescent="0.2">
      <c r="C306" s="6"/>
      <c r="E306" s="93"/>
    </row>
    <row r="307" spans="3:5" x14ac:dyDescent="0.2">
      <c r="C307" s="6"/>
      <c r="E307" s="93"/>
    </row>
    <row r="308" spans="3:5" x14ac:dyDescent="0.2">
      <c r="C308" s="6"/>
      <c r="E308" s="93"/>
    </row>
    <row r="309" spans="3:5" x14ac:dyDescent="0.2">
      <c r="C309" s="6"/>
      <c r="E309" s="93"/>
    </row>
    <row r="310" spans="3:5" x14ac:dyDescent="0.2">
      <c r="C310" s="6"/>
      <c r="E310" s="93"/>
    </row>
    <row r="311" spans="3:5" x14ac:dyDescent="0.2">
      <c r="C311" s="6"/>
      <c r="E311" s="93"/>
    </row>
    <row r="312" spans="3:5" x14ac:dyDescent="0.2">
      <c r="C312" s="6"/>
      <c r="E312" s="93"/>
    </row>
    <row r="313" spans="3:5" x14ac:dyDescent="0.2">
      <c r="C313" s="6"/>
      <c r="E313" s="93"/>
    </row>
    <row r="314" spans="3:5" x14ac:dyDescent="0.2">
      <c r="C314" s="6"/>
      <c r="E314" s="93"/>
    </row>
    <row r="315" spans="3:5" x14ac:dyDescent="0.2">
      <c r="C315" s="6"/>
      <c r="E315" s="93"/>
    </row>
    <row r="316" spans="3:5" x14ac:dyDescent="0.2">
      <c r="C316" s="6"/>
      <c r="E316" s="93"/>
    </row>
    <row r="317" spans="3:5" x14ac:dyDescent="0.2">
      <c r="C317" s="6"/>
      <c r="E317" s="93"/>
    </row>
    <row r="318" spans="3:5" x14ac:dyDescent="0.2">
      <c r="C318" s="6"/>
      <c r="E318" s="93"/>
    </row>
    <row r="319" spans="3:5" x14ac:dyDescent="0.2">
      <c r="C319" s="6"/>
      <c r="E319" s="93"/>
    </row>
    <row r="320" spans="3:5" x14ac:dyDescent="0.2">
      <c r="C320" s="6"/>
      <c r="E320" s="93"/>
    </row>
    <row r="321" spans="3:3" x14ac:dyDescent="0.2">
      <c r="C321" s="6"/>
    </row>
    <row r="322" spans="3:3" x14ac:dyDescent="0.2">
      <c r="C322" s="6"/>
    </row>
    <row r="323" spans="3:3" x14ac:dyDescent="0.2">
      <c r="C323" s="6"/>
    </row>
    <row r="324" spans="3:3" x14ac:dyDescent="0.2">
      <c r="C324" s="6"/>
    </row>
    <row r="325" spans="3:3" x14ac:dyDescent="0.2">
      <c r="C325" s="6"/>
    </row>
    <row r="326" spans="3:3" x14ac:dyDescent="0.2">
      <c r="C326" s="6"/>
    </row>
    <row r="327" spans="3:3" x14ac:dyDescent="0.2">
      <c r="C327" s="6"/>
    </row>
    <row r="328" spans="3:3" x14ac:dyDescent="0.2">
      <c r="C328" s="6"/>
    </row>
    <row r="329" spans="3:3" x14ac:dyDescent="0.2">
      <c r="C329" s="6"/>
    </row>
    <row r="330" spans="3:3" x14ac:dyDescent="0.2">
      <c r="C330" s="6"/>
    </row>
    <row r="331" spans="3:3" x14ac:dyDescent="0.2">
      <c r="C331" s="6"/>
    </row>
    <row r="332" spans="3:3" x14ac:dyDescent="0.2">
      <c r="C332" s="6"/>
    </row>
    <row r="333" spans="3:3" x14ac:dyDescent="0.2">
      <c r="C333" s="6"/>
    </row>
    <row r="334" spans="3:3" x14ac:dyDescent="0.2">
      <c r="C334" s="6"/>
    </row>
    <row r="335" spans="3:3" x14ac:dyDescent="0.2">
      <c r="C335" s="6"/>
    </row>
    <row r="336" spans="3:3" x14ac:dyDescent="0.2">
      <c r="C336" s="6"/>
    </row>
    <row r="337" spans="3:3" x14ac:dyDescent="0.2">
      <c r="C337" s="6"/>
    </row>
    <row r="338" spans="3:3" x14ac:dyDescent="0.2">
      <c r="C338" s="6"/>
    </row>
    <row r="339" spans="3:3" x14ac:dyDescent="0.2">
      <c r="C339" s="6"/>
    </row>
    <row r="340" spans="3:3" x14ac:dyDescent="0.2">
      <c r="C340" s="6"/>
    </row>
    <row r="341" spans="3:3" x14ac:dyDescent="0.2">
      <c r="C341" s="6"/>
    </row>
    <row r="342" spans="3:3" x14ac:dyDescent="0.2">
      <c r="C342" s="6"/>
    </row>
    <row r="343" spans="3:3" x14ac:dyDescent="0.2">
      <c r="C343" s="6"/>
    </row>
    <row r="344" spans="3:3" x14ac:dyDescent="0.2">
      <c r="C344" s="6"/>
    </row>
    <row r="345" spans="3:3" x14ac:dyDescent="0.2">
      <c r="C345" s="6"/>
    </row>
    <row r="346" spans="3:3" x14ac:dyDescent="0.2">
      <c r="C346" s="6"/>
    </row>
    <row r="347" spans="3:3" x14ac:dyDescent="0.2">
      <c r="C347" s="6"/>
    </row>
    <row r="348" spans="3:3" x14ac:dyDescent="0.2">
      <c r="C348" s="6"/>
    </row>
    <row r="349" spans="3:3" x14ac:dyDescent="0.2">
      <c r="C349" s="6"/>
    </row>
    <row r="350" spans="3:3" x14ac:dyDescent="0.2">
      <c r="C350" s="6"/>
    </row>
    <row r="351" spans="3:3" x14ac:dyDescent="0.2">
      <c r="C351" s="6"/>
    </row>
    <row r="352" spans="3:3" x14ac:dyDescent="0.2">
      <c r="C352" s="6"/>
    </row>
    <row r="353" spans="3:3" x14ac:dyDescent="0.2">
      <c r="C353" s="6"/>
    </row>
  </sheetData>
  <pageMargins left="0.7" right="0.7" top="0.75" bottom="0.75" header="0.3" footer="0.3"/>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4</vt:i4>
      </vt:variant>
      <vt:variant>
        <vt:lpstr>Imenovani obsegi</vt:lpstr>
      </vt:variant>
      <vt:variant>
        <vt:i4>1</vt:i4>
      </vt:variant>
    </vt:vector>
  </HeadingPairs>
  <TitlesOfParts>
    <vt:vector size="5" baseType="lpstr">
      <vt:lpstr>rekapitulacija</vt:lpstr>
      <vt:lpstr>Gradbeno-obrtniška dela</vt:lpstr>
      <vt:lpstr>Elektro inštalacije</vt:lpstr>
      <vt:lpstr>Strojne inštalacije</vt:lpstr>
      <vt:lpstr>'Gradbeno-obrtniška dela'!Področje_tiskanja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modified xsi:type="dcterms:W3CDTF">2021-03-18T06:09:44Z</dcterms:modified>
</cp:coreProperties>
</file>