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REKAPITULACIJA" sheetId="1" r:id="rId1"/>
    <sheet name="A Gradbeno-obrtniška dela" sheetId="2" r:id="rId2"/>
    <sheet name="B Strojne inštalacije" sheetId="5" r:id="rId3"/>
    <sheet name="C Elektro inštalacije" sheetId="8" r:id="rId4"/>
  </sheets>
  <definedNames>
    <definedName name="_xlnm.Print_Area" localSheetId="1">'A Gradbeno-obrtniška dela'!$A$1:$G$84</definedName>
    <definedName name="_xlnm.Print_Area" localSheetId="0">REKAPITULACIJA!$B$1:$G$31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 i="8" l="1"/>
  <c r="G40" i="5"/>
  <c r="G54" i="2"/>
  <c r="G22" i="5" l="1"/>
  <c r="G39" i="2" l="1"/>
  <c r="G50" i="2" l="1"/>
  <c r="G12" i="8"/>
  <c r="G10" i="8"/>
  <c r="G17" i="8" s="1"/>
  <c r="G38" i="5"/>
  <c r="G36" i="5"/>
  <c r="G48" i="5"/>
  <c r="G50" i="5" s="1"/>
  <c r="G8" i="5" s="1"/>
  <c r="G34" i="5"/>
  <c r="G32" i="5"/>
  <c r="G30" i="5"/>
  <c r="G28" i="5"/>
  <c r="G26" i="5"/>
  <c r="G24" i="5"/>
  <c r="G20" i="5"/>
  <c r="G18" i="5"/>
  <c r="G79" i="2"/>
  <c r="G70" i="2"/>
  <c r="G72" i="2"/>
  <c r="G60" i="2"/>
  <c r="G29" i="2"/>
  <c r="G31" i="2"/>
  <c r="G33" i="2"/>
  <c r="G35" i="2"/>
  <c r="G37" i="2"/>
  <c r="G41" i="2"/>
  <c r="G52" i="2"/>
  <c r="G56" i="2"/>
  <c r="G59" i="2"/>
  <c r="G42" i="5" l="1"/>
  <c r="G7" i="5" s="1"/>
  <c r="G10" i="5" s="1"/>
  <c r="G61" i="2"/>
  <c r="G63" i="2" s="1"/>
  <c r="G82" i="2"/>
  <c r="G20" i="2" s="1"/>
  <c r="G74" i="2"/>
  <c r="G19" i="2" s="1"/>
  <c r="G21" i="2" s="1"/>
  <c r="G44" i="2"/>
  <c r="G13" i="2" s="1"/>
  <c r="E23" i="1"/>
  <c r="G14" i="2" l="1"/>
  <c r="G15" i="2" s="1"/>
  <c r="G6" i="2"/>
  <c r="G5" i="2" l="1"/>
  <c r="G7" i="2" s="1"/>
  <c r="E21" i="1" s="1"/>
  <c r="E22" i="1"/>
  <c r="E24" i="1" l="1"/>
  <c r="E25" i="1" s="1"/>
  <c r="E26" i="1" s="1"/>
</calcChain>
</file>

<file path=xl/sharedStrings.xml><?xml version="1.0" encoding="utf-8"?>
<sst xmlns="http://schemas.openxmlformats.org/spreadsheetml/2006/main" count="181" uniqueCount="114">
  <si>
    <t>OBJEKT:</t>
  </si>
  <si>
    <t>INVESTITOR:</t>
  </si>
  <si>
    <t>VRSTA DEL:</t>
  </si>
  <si>
    <t>POPIS DEL</t>
  </si>
  <si>
    <t>REKAPITULACIJA</t>
  </si>
  <si>
    <t>I.</t>
  </si>
  <si>
    <t>GRADBENO-OBRTNIŠKA DELA</t>
  </si>
  <si>
    <t>II.</t>
  </si>
  <si>
    <t>SKUPAJ</t>
  </si>
  <si>
    <t>DDV (9,5%)</t>
  </si>
  <si>
    <t>SKUPAJ (zDDV)</t>
  </si>
  <si>
    <t>Mestna občina Velenje</t>
  </si>
  <si>
    <t>ŠT. STANOVANJA:</t>
  </si>
  <si>
    <t>ETAŽA:</t>
  </si>
  <si>
    <t>VSEBINA:</t>
  </si>
  <si>
    <t>A.</t>
  </si>
  <si>
    <t>B.</t>
  </si>
  <si>
    <t>C.</t>
  </si>
  <si>
    <t>A GRADBENO-OBRTNIŠKA DELA</t>
  </si>
  <si>
    <t>GRADBENA DELA</t>
  </si>
  <si>
    <t>OBRTNIŠKA DELA</t>
  </si>
  <si>
    <t>1.</t>
  </si>
  <si>
    <t>Rušitvena dela</t>
  </si>
  <si>
    <t>2.</t>
  </si>
  <si>
    <t>Zidarska dela</t>
  </si>
  <si>
    <t>3.</t>
  </si>
  <si>
    <t>4.</t>
  </si>
  <si>
    <t>5.</t>
  </si>
  <si>
    <t xml:space="preserve"> </t>
  </si>
  <si>
    <t>Keramičarska dela</t>
  </si>
  <si>
    <t>Slikopleskarska dela</t>
  </si>
  <si>
    <t>Opomba:</t>
  </si>
  <si>
    <t>Pred oddajo ponudbe je potreben ogled lokacije objekta in projektne dokumentacije. Izvajalec je dolžan pri sestavi ponudbe upoštevati grafične in tekstualne dele projekta. V primeru ugotovljenih napak in neskladij v projektu je dolžan na to opozoriti investitorja pred oddajo ponudbe.</t>
  </si>
  <si>
    <t xml:space="preserve">I. </t>
  </si>
  <si>
    <t>1.1.</t>
  </si>
  <si>
    <t>EM</t>
  </si>
  <si>
    <t>cena</t>
  </si>
  <si>
    <t>količina</t>
  </si>
  <si>
    <t>cena/enoto</t>
  </si>
  <si>
    <t>kos</t>
  </si>
  <si>
    <t>1.2.</t>
  </si>
  <si>
    <t>1.3.</t>
  </si>
  <si>
    <t>1.4.</t>
  </si>
  <si>
    <t>1.5.</t>
  </si>
  <si>
    <t>1.6.</t>
  </si>
  <si>
    <t>1.7.</t>
  </si>
  <si>
    <t>m3</t>
  </si>
  <si>
    <t>Odstranitev obstoječe talne keramike v kopalnici skupaj z vsemi pripravljkalnimi in zaključnimi deli ter transportom ruševin na gradbiščno deponijo.</t>
  </si>
  <si>
    <t>m2</t>
  </si>
  <si>
    <t>Nakladanje in prevoz gradbenih odpadkov na stalno deponijo oz. predelavo skupaj s plačilom komunalnih taks.</t>
  </si>
  <si>
    <t>2.1.</t>
  </si>
  <si>
    <t>2.2.</t>
  </si>
  <si>
    <t>Izravnava obstoječih ometov na mestih poškodb zaradi odstranitve keramičnih ploščic skupaj z vsemi pripravljalnimi in zaključnimi deli ter materialom.</t>
  </si>
  <si>
    <t>2.3.</t>
  </si>
  <si>
    <t>2.4.</t>
  </si>
  <si>
    <t>kv delavec</t>
  </si>
  <si>
    <t>pk delavec</t>
  </si>
  <si>
    <t>ura</t>
  </si>
  <si>
    <t>material 20 %</t>
  </si>
  <si>
    <t xml:space="preserve">II. </t>
  </si>
  <si>
    <t>3.1.</t>
  </si>
  <si>
    <t>3.2.</t>
  </si>
  <si>
    <t xml:space="preserve">SKUPAJ </t>
  </si>
  <si>
    <t>4.1.</t>
  </si>
  <si>
    <t>Ponudnik je dolžan kontrolirati in dopolniti popise in količine s projektom. V ponudbi je potrebno zajeti vse stroške pripravljalnih, zaključnih del in materiala ter transportov do mesta vgradnje za izvedbo dela po posamezni postavki. Vsa vgrajena oprema in materiali morajo ustrezati posameznim standardom. Vgradnja mora biti izvedena v skladu s pravili stroke.</t>
  </si>
  <si>
    <t>Slikanje obstoječih stropov s poldisperzijsko belo barvo (2x) vključno s predhodnim kitanjem in brušenjem površin skupaj z vsemi pripravljalnimi in zaključnimi deli ter materialom.</t>
  </si>
  <si>
    <t>STROJNE INŠTALACIJE</t>
  </si>
  <si>
    <t>ELEKTRO INŠTALACIJE</t>
  </si>
  <si>
    <t>B STROJNE INŠTALACIJE</t>
  </si>
  <si>
    <t>VODOVOD IN KANALIZACIJA</t>
  </si>
  <si>
    <t>OGREVANJE</t>
  </si>
  <si>
    <t>Dobava in vgradnja podometnega odtočnega sifona za pralni stroj skupaj z vsemi pripravljalnimi in zaključnimi deli ter materialom.</t>
  </si>
  <si>
    <t>Dobava in montaža kotnega ventila za priključitev pralnega stroja skupaj z vsemi pripravljalnimi in zaključnimi deli ter materialom.</t>
  </si>
  <si>
    <t>kpl</t>
  </si>
  <si>
    <t xml:space="preserve">Dobava in montaža stenskega centrifugalnega stenskega kopalniškega ventilatorja skupaj z vsemi pripravljalnimi in zaključnimi deli ter materialom. </t>
  </si>
  <si>
    <t>Odstranitev obstoječih sanitarnih elementov skupaj z vsemi pripravljalnimi in zaključnimi deli ter transportom na gradbiščno deponijo (WC, umivalnik, stenski ventilator).</t>
  </si>
  <si>
    <t>C ELEKTRO INŠTALACIJE</t>
  </si>
  <si>
    <t>Demontaža inštalacij in opreme</t>
  </si>
  <si>
    <t>Titov trg 1, 3320 Velenje</t>
  </si>
  <si>
    <t>Izravnava obstoječega estriha na mestih poškodb zaradi odstranitve keramičnih ploščic skupaj z vsemi pripravljalnimi in zaključnimi deli ter materialom (debelina do 1 cm).</t>
  </si>
  <si>
    <t xml:space="preserve">Razna pomoč obrtnikom in instalaterjem ter dela, ki niso zajeta v popisu - se obračuna po dejansko izvršenih in potrjenih urah, ki so vpisane v gradbeni dnevnik. </t>
  </si>
  <si>
    <t>Dobava in montaža kotnih ventilov DN 15 skupaj z vsemi pripravljalnimi in zaključnimi deli ter materialom.</t>
  </si>
  <si>
    <t>Predelava obstoječe vodovodne in kanalizacijske inštalacije skupaj z vsemi pripravljalnimi in zaključnimi deli ter materialom.</t>
  </si>
  <si>
    <t>Dobava in vgradnja PVC talnega sifona s kromirano ploščico dimenzije 15 x 15 cm skupaj z vsemi pripravljalnimi in zaključnimi deli ter materialom.</t>
  </si>
  <si>
    <t>Demontaža stikal, vtičnic, svetilk …</t>
  </si>
  <si>
    <t>Dobava in montaža podometne vtičnice 16 A z dekorativnim okvirjem in zaščitnim pokrovom v beli barvi (TEM ali enakovredno).</t>
  </si>
  <si>
    <t>Odstranitev obstoječe vzidane kopalne kadi skupaj z vsemi pripravljalnimi in zaključnimi deli ter transportom na gradbiščno deponijo.</t>
  </si>
  <si>
    <t>Demontaža obstoječih armatur skupaj z vsemi pripravljalnimi in zaključnimi deli ter transportom na gradbiščno deponijo (kad, PS, WC kotliček).</t>
  </si>
  <si>
    <t>II</t>
  </si>
  <si>
    <t>kom</t>
  </si>
  <si>
    <t xml:space="preserve">Odstranitev obstoječe stenske keramike v kopalnici  skupaj z vsemi pripravljalnimi in zaključnimi deli ter transportom na gradbiščno deponijo. </t>
  </si>
  <si>
    <t>Odstranitev obstoječih radiatorjev skupaj z vsemi pripravljalnimi in zaključnimi deli ter transportom na gradbiščno deponijo</t>
  </si>
  <si>
    <t>Stoječa kopalniška enoročna mešalna armatura za umivalnik (DN 15) skupaj z vsemi pripravljalnimi in zaključnimi deli ter materialom.</t>
  </si>
  <si>
    <t>Adaptacija kopalnice</t>
  </si>
  <si>
    <t>Zaključno čiščenje kopalnice po končanih delih.</t>
  </si>
  <si>
    <t>Dobava in polaganje stenske kopalniške keramike na lepilo vključno z vsemi pripravljalnimi in zaključnimi letvicami ter materialom (nabavna cena keramike: 15-18 €/m2 brez DDV).</t>
  </si>
  <si>
    <t>2.5.</t>
  </si>
  <si>
    <t>Dobava in montaža stoječe straniščne školjke (keramika) vključno z nizkomontažnim kotličkom, sedežno desko in vsem veznim in tesnilnim materialom.</t>
  </si>
  <si>
    <t>6.</t>
  </si>
  <si>
    <t>7.</t>
  </si>
  <si>
    <t>8.</t>
  </si>
  <si>
    <t>10.</t>
  </si>
  <si>
    <t>9.</t>
  </si>
  <si>
    <t>11.</t>
  </si>
  <si>
    <t>Dobava in montaža tuš kadi velikosti 90 x 90 cm, skupaj z odtočnim sifonom, stekleno kabino ter vsemi pripravljalnimi in zaključnimi deli.</t>
  </si>
  <si>
    <t xml:space="preserve">Stenska kopalniška enoročna mešalna armatura za tuš kad (DN 15) skupaj s tuš ročko in gibko cevjo ter nosilcem za prho. </t>
  </si>
  <si>
    <t>12.</t>
  </si>
  <si>
    <t>Dobava in montaža podometnih ventilov DN 15 skupaj z vsemi pripravljalnimi in zaključnimi deli ter materialom.</t>
  </si>
  <si>
    <t>Podzidava ter obzidava tuš kadi 90/90 cm, komplet z vgradnjo kromiranih  čistilnih vratic</t>
  </si>
  <si>
    <t>Cesta Simona Blatnika 1</t>
  </si>
  <si>
    <t>Dobava in montaža stenskega kopalniškega umivalnika (keramika) dimenzije 600 x 430 mm skupaj z kromiranim odtočnim sifonom in ventilom (čep).</t>
  </si>
  <si>
    <t>Dobava ter montaža  stropne plafonjere</t>
  </si>
  <si>
    <t>Dobava in polaganje kvalitetne talne kopalniške keramike na lepilo vključno z vsemi pripravljalnimi inzaključnimi deli ter materialom. (nabavna cena keramike: 18-20 €/m2 brez DDV)</t>
  </si>
  <si>
    <t>Demontaža ter ponovna montaža radiatorja komplet s polnjenjem sistemske vode in odzračevanjem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</si>
</sst>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S_I_T_-;\-* #,##0.00\ _S_I_T_-;_-* &quot;-&quot;??\ _S_I_T_-;_-@_-"/>
    <numFmt numFmtId="165" formatCode="#,##0.00\ &quot;€&quot;"/>
  </numFmts>
  <fonts count="30"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2"/>
      <color theme="1"/>
      <name val="Calibri"/>
      <family val="2"/>
      <charset val="238"/>
      <scheme val="minor"/>
    </font>
    <font>
      <b/>
      <i/>
      <sz val="10"/>
      <name val="Arial Narrow"/>
      <family val="2"/>
    </font>
    <font>
      <b/>
      <i/>
      <sz val="11"/>
      <name val="Calibri"/>
      <family val="2"/>
      <charset val="238"/>
      <scheme val="minor"/>
    </font>
    <font>
      <sz val="10"/>
      <name val="Arial"/>
      <family val="2"/>
      <charset val="238"/>
    </font>
    <font>
      <sz val="10"/>
      <name val="Arial CE"/>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8"/>
      <name val="Calibri"/>
      <family val="2"/>
      <charset val="238"/>
      <scheme val="minor"/>
    </font>
    <font>
      <sz val="9"/>
      <color theme="1"/>
      <name val="Arial"/>
      <family val="2"/>
      <charset val="238"/>
    </font>
    <font>
      <b/>
      <sz val="9"/>
      <color theme="1"/>
      <name val="Arial"/>
      <family val="2"/>
      <charset val="238"/>
    </font>
    <font>
      <u/>
      <sz val="9"/>
      <color theme="1"/>
      <name val="Arial"/>
      <family val="2"/>
      <charset val="238"/>
    </font>
    <font>
      <sz val="9"/>
      <name val="Arial"/>
      <family val="2"/>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5">
    <xf numFmtId="0" fontId="0" fillId="0" borderId="0"/>
    <xf numFmtId="0" fontId="7" fillId="0" borderId="0"/>
    <xf numFmtId="0" fontId="7" fillId="0" borderId="0"/>
    <xf numFmtId="164" fontId="7" fillId="0" borderId="0" applyFont="0" applyFill="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5" applyNumberFormat="0" applyAlignment="0" applyProtection="0"/>
    <xf numFmtId="0" fontId="12" fillId="21" borderId="6"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7" applyNumberFormat="0" applyFill="0" applyAlignment="0" applyProtection="0"/>
    <xf numFmtId="0" fontId="16" fillId="0" borderId="8" applyNumberFormat="0" applyFill="0" applyAlignment="0" applyProtection="0"/>
    <xf numFmtId="0" fontId="17" fillId="0" borderId="9" applyNumberFormat="0" applyFill="0" applyAlignment="0" applyProtection="0"/>
    <xf numFmtId="0" fontId="17" fillId="0" borderId="0" applyNumberFormat="0" applyFill="0" applyBorder="0" applyAlignment="0" applyProtection="0"/>
    <xf numFmtId="0" fontId="18" fillId="7" borderId="5" applyNumberFormat="0" applyAlignment="0" applyProtection="0"/>
    <xf numFmtId="0" fontId="19" fillId="0" borderId="10" applyNumberFormat="0" applyFill="0" applyAlignment="0" applyProtection="0"/>
    <xf numFmtId="0" fontId="20" fillId="22" borderId="0" applyNumberFormat="0" applyBorder="0" applyAlignment="0" applyProtection="0"/>
    <xf numFmtId="0" fontId="6" fillId="23" borderId="11" applyNumberFormat="0" applyFont="0" applyAlignment="0" applyProtection="0"/>
    <xf numFmtId="0" fontId="21" fillId="20" borderId="12" applyNumberFormat="0" applyAlignment="0" applyProtection="0"/>
    <xf numFmtId="0" fontId="22" fillId="0" borderId="0" applyNumberFormat="0" applyFill="0" applyBorder="0" applyAlignment="0" applyProtection="0"/>
    <xf numFmtId="0" fontId="23" fillId="0" borderId="13" applyNumberFormat="0" applyFill="0" applyAlignment="0" applyProtection="0"/>
    <xf numFmtId="0" fontId="24" fillId="0" borderId="0" applyNumberFormat="0" applyFill="0" applyBorder="0" applyAlignment="0" applyProtection="0"/>
  </cellStyleXfs>
  <cellXfs count="51">
    <xf numFmtId="0" fontId="0" fillId="0" borderId="0" xfId="0"/>
    <xf numFmtId="0" fontId="1" fillId="0" borderId="0" xfId="0" applyFont="1"/>
    <xf numFmtId="0" fontId="2" fillId="0" borderId="0" xfId="0" applyFont="1"/>
    <xf numFmtId="0" fontId="3" fillId="0" borderId="0" xfId="0" applyFont="1" applyAlignment="1">
      <alignment horizontal="left"/>
    </xf>
    <xf numFmtId="0" fontId="0" fillId="0" borderId="0" xfId="0" applyAlignment="1">
      <alignment horizontal="left"/>
    </xf>
    <xf numFmtId="0" fontId="1" fillId="0" borderId="0" xfId="0" applyFont="1" applyAlignment="1">
      <alignment horizontal="left"/>
    </xf>
    <xf numFmtId="0" fontId="0" fillId="0" borderId="2" xfId="0" applyBorder="1"/>
    <xf numFmtId="0" fontId="0" fillId="0" borderId="3" xfId="0" applyBorder="1"/>
    <xf numFmtId="0" fontId="1" fillId="0" borderId="2" xfId="0" applyFont="1" applyBorder="1"/>
    <xf numFmtId="0" fontId="1" fillId="0" borderId="3" xfId="0" applyFont="1" applyBorder="1"/>
    <xf numFmtId="0" fontId="4" fillId="0" borderId="0" xfId="0" applyFont="1" applyFill="1" applyBorder="1" applyAlignment="1">
      <alignment horizontal="left" vertical="top" wrapText="1"/>
    </xf>
    <xf numFmtId="0" fontId="0" fillId="0" borderId="0" xfId="0" applyAlignment="1">
      <alignment vertical="top"/>
    </xf>
    <xf numFmtId="0" fontId="0" fillId="0" borderId="0" xfId="0" applyBorder="1"/>
    <xf numFmtId="0" fontId="1" fillId="0" borderId="0" xfId="0" applyFont="1" applyBorder="1"/>
    <xf numFmtId="165" fontId="0" fillId="0" borderId="0" xfId="0" applyNumberFormat="1"/>
    <xf numFmtId="165" fontId="0" fillId="0" borderId="2" xfId="0" applyNumberFormat="1" applyBorder="1"/>
    <xf numFmtId="165" fontId="1" fillId="0" borderId="0" xfId="0" applyNumberFormat="1" applyFont="1"/>
    <xf numFmtId="165" fontId="1" fillId="0" borderId="0" xfId="0" applyNumberFormat="1" applyFont="1" applyBorder="1"/>
    <xf numFmtId="165" fontId="1" fillId="0" borderId="2" xfId="0" applyNumberFormat="1" applyFont="1" applyBorder="1"/>
    <xf numFmtId="165" fontId="1" fillId="0" borderId="3" xfId="0" applyNumberFormat="1" applyFont="1" applyBorder="1"/>
    <xf numFmtId="0" fontId="26" fillId="0" borderId="0" xfId="0" applyFont="1"/>
    <xf numFmtId="0" fontId="26" fillId="0" borderId="0" xfId="0" applyFont="1" applyAlignment="1">
      <alignment vertical="top"/>
    </xf>
    <xf numFmtId="0" fontId="27" fillId="0" borderId="0" xfId="0" applyFont="1"/>
    <xf numFmtId="165" fontId="26" fillId="0" borderId="0" xfId="0" applyNumberFormat="1" applyFont="1"/>
    <xf numFmtId="0" fontId="26" fillId="0" borderId="0" xfId="0" applyFont="1" applyBorder="1" applyAlignment="1">
      <alignment horizontal="right"/>
    </xf>
    <xf numFmtId="0" fontId="26" fillId="0" borderId="2" xfId="0" applyFont="1" applyBorder="1" applyAlignment="1">
      <alignment vertical="top"/>
    </xf>
    <xf numFmtId="0" fontId="26" fillId="0" borderId="2" xfId="0" applyFont="1" applyBorder="1"/>
    <xf numFmtId="165" fontId="26" fillId="0" borderId="2" xfId="0" applyNumberFormat="1" applyFont="1" applyBorder="1"/>
    <xf numFmtId="0" fontId="26" fillId="0" borderId="1" xfId="0" applyFont="1" applyBorder="1" applyAlignment="1">
      <alignment vertical="top"/>
    </xf>
    <xf numFmtId="0" fontId="26" fillId="0" borderId="1" xfId="0" applyFont="1" applyBorder="1"/>
    <xf numFmtId="165" fontId="26" fillId="0" borderId="1" xfId="0" applyNumberFormat="1" applyFont="1" applyBorder="1"/>
    <xf numFmtId="0" fontId="26" fillId="0" borderId="3" xfId="0" applyFont="1" applyBorder="1" applyAlignment="1">
      <alignment vertical="top"/>
    </xf>
    <xf numFmtId="0" fontId="26" fillId="0" borderId="3" xfId="0" applyFont="1" applyBorder="1"/>
    <xf numFmtId="165" fontId="26" fillId="0" borderId="3" xfId="0" applyNumberFormat="1" applyFont="1" applyBorder="1"/>
    <xf numFmtId="0" fontId="26" fillId="0" borderId="4" xfId="0" applyFont="1" applyBorder="1" applyAlignment="1">
      <alignment vertical="top"/>
    </xf>
    <xf numFmtId="0" fontId="26" fillId="0" borderId="4" xfId="0" applyFont="1" applyBorder="1"/>
    <xf numFmtId="165" fontId="26" fillId="0" borderId="4" xfId="0" applyNumberFormat="1" applyFont="1" applyBorder="1"/>
    <xf numFmtId="0" fontId="26" fillId="0" borderId="0" xfId="0" applyFont="1" applyAlignment="1">
      <alignment horizontal="right"/>
    </xf>
    <xf numFmtId="0" fontId="28" fillId="0" borderId="0" xfId="0" applyFont="1"/>
    <xf numFmtId="0" fontId="26" fillId="0" borderId="0" xfId="0" applyFont="1" applyAlignment="1">
      <alignment wrapText="1"/>
    </xf>
    <xf numFmtId="4" fontId="26" fillId="0" borderId="0" xfId="0" applyNumberFormat="1" applyFont="1" applyAlignment="1"/>
    <xf numFmtId="16" fontId="26" fillId="0" borderId="0" xfId="0" applyNumberFormat="1" applyFont="1" applyAlignment="1">
      <alignment vertical="top"/>
    </xf>
    <xf numFmtId="0" fontId="26" fillId="0" borderId="3" xfId="0" applyFont="1" applyBorder="1" applyAlignment="1">
      <alignment wrapText="1"/>
    </xf>
    <xf numFmtId="4" fontId="26" fillId="0" borderId="3" xfId="0" applyNumberFormat="1" applyFont="1" applyBorder="1" applyAlignment="1"/>
    <xf numFmtId="0" fontId="28" fillId="0" borderId="0" xfId="0" applyFont="1" applyAlignment="1">
      <alignment wrapText="1"/>
    </xf>
    <xf numFmtId="2" fontId="29" fillId="0" borderId="0" xfId="0" applyNumberFormat="1" applyFont="1" applyFill="1" applyBorder="1" applyAlignment="1" applyProtection="1">
      <alignment vertical="top" wrapText="1"/>
    </xf>
    <xf numFmtId="0" fontId="26" fillId="0" borderId="0" xfId="0" applyFont="1" applyBorder="1" applyAlignment="1">
      <alignment wrapText="1"/>
    </xf>
    <xf numFmtId="0" fontId="26" fillId="0" borderId="0" xfId="0" applyFont="1" applyAlignment="1">
      <alignment horizontal="left" vertical="top"/>
    </xf>
    <xf numFmtId="0" fontId="28" fillId="0" borderId="0" xfId="0" applyFont="1" applyBorder="1"/>
    <xf numFmtId="2" fontId="29" fillId="0" borderId="3" xfId="0" applyNumberFormat="1" applyFont="1" applyBorder="1" applyAlignment="1">
      <alignment vertical="top" wrapText="1"/>
    </xf>
    <xf numFmtId="0" fontId="5" fillId="0" borderId="0" xfId="0" applyFont="1" applyFill="1" applyBorder="1" applyAlignment="1">
      <alignment horizontal="left" vertical="top" wrapText="1"/>
    </xf>
  </cellXfs>
  <cellStyles count="45">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Calculation" xfId="29"/>
    <cellStyle name="Check Cell" xfId="30"/>
    <cellStyle name="Explanatory Text" xfId="31"/>
    <cellStyle name="Good" xfId="32"/>
    <cellStyle name="Heading 1" xfId="33"/>
    <cellStyle name="Heading 2" xfId="34"/>
    <cellStyle name="Heading 3" xfId="35"/>
    <cellStyle name="Heading 4" xfId="36"/>
    <cellStyle name="Input" xfId="37"/>
    <cellStyle name="Linked Cell" xfId="38"/>
    <cellStyle name="Navadno" xfId="0" builtinId="0"/>
    <cellStyle name="Navadno 2" xfId="1"/>
    <cellStyle name="Neutral" xfId="39"/>
    <cellStyle name="Normal_Sheet1" xfId="2"/>
    <cellStyle name="Note" xfId="40"/>
    <cellStyle name="Output" xfId="41"/>
    <cellStyle name="Title" xfId="42"/>
    <cellStyle name="Total" xfId="43"/>
    <cellStyle name="Vejica 2" xfId="3"/>
    <cellStyle name="Warning Text" xfId="4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30"/>
  <sheetViews>
    <sheetView tabSelected="1" zoomScale="120" zoomScaleNormal="120" workbookViewId="0">
      <selection activeCell="C2" sqref="C2"/>
    </sheetView>
  </sheetViews>
  <sheetFormatPr defaultRowHeight="14.4" x14ac:dyDescent="0.3"/>
  <cols>
    <col min="2" max="2" width="18.109375" customWidth="1"/>
    <col min="3" max="3" width="28.33203125" customWidth="1"/>
    <col min="5" max="5" width="10.5546875" style="14" customWidth="1"/>
  </cols>
  <sheetData>
    <row r="2" spans="2:3" ht="18" x14ac:dyDescent="0.35">
      <c r="B2" t="s">
        <v>1</v>
      </c>
      <c r="C2" s="2" t="s">
        <v>11</v>
      </c>
    </row>
    <row r="3" spans="2:3" ht="18" x14ac:dyDescent="0.35">
      <c r="C3" s="2" t="s">
        <v>78</v>
      </c>
    </row>
    <row r="5" spans="2:3" ht="15.6" x14ac:dyDescent="0.3">
      <c r="B5" t="s">
        <v>0</v>
      </c>
      <c r="C5" s="3" t="s">
        <v>109</v>
      </c>
    </row>
    <row r="6" spans="2:3" ht="15.6" x14ac:dyDescent="0.3">
      <c r="B6" t="s">
        <v>12</v>
      </c>
      <c r="C6" s="3">
        <v>37</v>
      </c>
    </row>
    <row r="7" spans="2:3" ht="15.6" x14ac:dyDescent="0.3">
      <c r="B7" t="s">
        <v>13</v>
      </c>
      <c r="C7" s="3" t="s">
        <v>88</v>
      </c>
    </row>
    <row r="8" spans="2:3" x14ac:dyDescent="0.3">
      <c r="C8" s="4"/>
    </row>
    <row r="9" spans="2:3" x14ac:dyDescent="0.3">
      <c r="C9" s="4"/>
    </row>
    <row r="10" spans="2:3" x14ac:dyDescent="0.3">
      <c r="B10" t="s">
        <v>2</v>
      </c>
      <c r="C10" s="5" t="s">
        <v>93</v>
      </c>
    </row>
    <row r="11" spans="2:3" x14ac:dyDescent="0.3">
      <c r="C11" s="5"/>
    </row>
    <row r="12" spans="2:3" x14ac:dyDescent="0.3">
      <c r="C12" s="4"/>
    </row>
    <row r="16" spans="2:3" x14ac:dyDescent="0.3">
      <c r="B16" t="s">
        <v>14</v>
      </c>
      <c r="C16" s="1" t="s">
        <v>3</v>
      </c>
    </row>
    <row r="18" spans="2:7" ht="18" x14ac:dyDescent="0.35">
      <c r="C18" s="2" t="s">
        <v>4</v>
      </c>
    </row>
    <row r="21" spans="2:7" x14ac:dyDescent="0.3">
      <c r="B21" t="s">
        <v>15</v>
      </c>
      <c r="C21" s="1" t="s">
        <v>6</v>
      </c>
      <c r="D21" s="1"/>
      <c r="E21" s="16">
        <f>'A Gradbeno-obrtniška dela'!G7</f>
        <v>0</v>
      </c>
    </row>
    <row r="22" spans="2:7" x14ac:dyDescent="0.3">
      <c r="B22" t="s">
        <v>16</v>
      </c>
      <c r="C22" s="1" t="s">
        <v>66</v>
      </c>
      <c r="D22" s="1"/>
      <c r="E22" s="16">
        <f>'B Strojne inštalacije'!G10</f>
        <v>0</v>
      </c>
    </row>
    <row r="23" spans="2:7" x14ac:dyDescent="0.3">
      <c r="B23" s="12" t="s">
        <v>17</v>
      </c>
      <c r="C23" s="13" t="s">
        <v>67</v>
      </c>
      <c r="D23" s="13"/>
      <c r="E23" s="17">
        <f>'C Elektro inštalacije'!G17</f>
        <v>0</v>
      </c>
    </row>
    <row r="24" spans="2:7" x14ac:dyDescent="0.3">
      <c r="B24" s="6"/>
      <c r="C24" s="8" t="s">
        <v>8</v>
      </c>
      <c r="D24" s="8"/>
      <c r="E24" s="18">
        <f>SUM(E21:E23)</f>
        <v>0</v>
      </c>
    </row>
    <row r="25" spans="2:7" x14ac:dyDescent="0.3">
      <c r="B25" s="6"/>
      <c r="C25" s="6" t="s">
        <v>9</v>
      </c>
      <c r="D25" s="6"/>
      <c r="E25" s="15">
        <f>E24*0.095</f>
        <v>0</v>
      </c>
    </row>
    <row r="26" spans="2:7" ht="15" thickBot="1" x14ac:dyDescent="0.35">
      <c r="B26" s="7"/>
      <c r="C26" s="9" t="s">
        <v>10</v>
      </c>
      <c r="D26" s="9"/>
      <c r="E26" s="19">
        <f>E25+E24</f>
        <v>0</v>
      </c>
    </row>
    <row r="27" spans="2:7" ht="15" thickTop="1" x14ac:dyDescent="0.3"/>
    <row r="29" spans="2:7" ht="92.25" customHeight="1" x14ac:dyDescent="0.3">
      <c r="B29" s="11" t="s">
        <v>31</v>
      </c>
      <c r="C29" s="50" t="s">
        <v>32</v>
      </c>
      <c r="D29" s="50"/>
      <c r="E29" s="50"/>
      <c r="F29" s="10"/>
      <c r="G29" s="10"/>
    </row>
    <row r="30" spans="2:7" ht="122.25" customHeight="1" x14ac:dyDescent="0.3">
      <c r="C30" s="50" t="s">
        <v>64</v>
      </c>
      <c r="D30" s="50"/>
      <c r="E30" s="50"/>
      <c r="F30" s="10"/>
      <c r="G30" s="10"/>
    </row>
  </sheetData>
  <mergeCells count="2">
    <mergeCell ref="C29:E29"/>
    <mergeCell ref="C30:E30"/>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24"/>
  <sheetViews>
    <sheetView zoomScaleNormal="100" workbookViewId="0">
      <selection activeCell="C2" sqref="C2"/>
    </sheetView>
  </sheetViews>
  <sheetFormatPr defaultColWidth="9.109375" defaultRowHeight="11.4" x14ac:dyDescent="0.2"/>
  <cols>
    <col min="1" max="1" width="4.33203125" style="20" customWidth="1"/>
    <col min="2" max="2" width="4.6640625" style="21" customWidth="1"/>
    <col min="3" max="3" width="40" style="20" customWidth="1"/>
    <col min="4" max="4" width="5.6640625" style="20" customWidth="1"/>
    <col min="5" max="5" width="8.5546875" style="20" customWidth="1"/>
    <col min="6" max="6" width="11.33203125" style="23" customWidth="1"/>
    <col min="7" max="7" width="10.5546875" style="23" customWidth="1"/>
    <col min="8" max="16384" width="9.109375" style="20"/>
  </cols>
  <sheetData>
    <row r="2" spans="1:7" ht="12" x14ac:dyDescent="0.25">
      <c r="C2" s="22" t="s">
        <v>18</v>
      </c>
    </row>
    <row r="5" spans="1:7" x14ac:dyDescent="0.2">
      <c r="A5" s="24" t="s">
        <v>5</v>
      </c>
      <c r="C5" s="20" t="s">
        <v>19</v>
      </c>
      <c r="G5" s="23">
        <f>G15</f>
        <v>0</v>
      </c>
    </row>
    <row r="6" spans="1:7" x14ac:dyDescent="0.2">
      <c r="A6" s="24" t="s">
        <v>7</v>
      </c>
      <c r="C6" s="20" t="s">
        <v>20</v>
      </c>
      <c r="G6" s="23">
        <f>G21</f>
        <v>0</v>
      </c>
    </row>
    <row r="7" spans="1:7" x14ac:dyDescent="0.2">
      <c r="A7" s="24"/>
      <c r="B7" s="25"/>
      <c r="C7" s="26" t="s">
        <v>8</v>
      </c>
      <c r="D7" s="26"/>
      <c r="E7" s="26"/>
      <c r="F7" s="27"/>
      <c r="G7" s="27">
        <f>G5+G6</f>
        <v>0</v>
      </c>
    </row>
    <row r="8" spans="1:7" x14ac:dyDescent="0.2">
      <c r="A8" s="24"/>
    </row>
    <row r="9" spans="1:7" x14ac:dyDescent="0.2">
      <c r="A9" s="24"/>
    </row>
    <row r="10" spans="1:7" x14ac:dyDescent="0.2">
      <c r="A10" s="24"/>
    </row>
    <row r="11" spans="1:7" x14ac:dyDescent="0.2">
      <c r="A11" s="24"/>
    </row>
    <row r="12" spans="1:7" x14ac:dyDescent="0.2">
      <c r="A12" s="24" t="s">
        <v>5</v>
      </c>
      <c r="B12" s="28"/>
      <c r="C12" s="29" t="s">
        <v>19</v>
      </c>
      <c r="D12" s="29"/>
      <c r="E12" s="29"/>
      <c r="F12" s="30"/>
      <c r="G12" s="30"/>
    </row>
    <row r="13" spans="1:7" x14ac:dyDescent="0.2">
      <c r="A13" s="24"/>
      <c r="B13" s="21" t="s">
        <v>21</v>
      </c>
      <c r="C13" s="20" t="s">
        <v>22</v>
      </c>
      <c r="G13" s="23">
        <f>G44</f>
        <v>0</v>
      </c>
    </row>
    <row r="14" spans="1:7" x14ac:dyDescent="0.2">
      <c r="A14" s="24"/>
      <c r="B14" s="28" t="s">
        <v>23</v>
      </c>
      <c r="C14" s="29" t="s">
        <v>24</v>
      </c>
      <c r="D14" s="29"/>
      <c r="E14" s="29"/>
      <c r="F14" s="30"/>
      <c r="G14" s="30">
        <f>G63</f>
        <v>0</v>
      </c>
    </row>
    <row r="15" spans="1:7" ht="12" thickBot="1" x14ac:dyDescent="0.25">
      <c r="A15" s="24"/>
      <c r="B15" s="31"/>
      <c r="C15" s="32" t="s">
        <v>8</v>
      </c>
      <c r="D15" s="32"/>
      <c r="E15" s="32"/>
      <c r="F15" s="33"/>
      <c r="G15" s="33">
        <f>SUM(G13:G14)</f>
        <v>0</v>
      </c>
    </row>
    <row r="16" spans="1:7" ht="12" thickTop="1" x14ac:dyDescent="0.2">
      <c r="A16" s="24"/>
    </row>
    <row r="17" spans="1:7" x14ac:dyDescent="0.2">
      <c r="A17" s="24"/>
    </row>
    <row r="18" spans="1:7" x14ac:dyDescent="0.2">
      <c r="A18" s="24" t="s">
        <v>7</v>
      </c>
      <c r="C18" s="20" t="s">
        <v>20</v>
      </c>
    </row>
    <row r="19" spans="1:7" x14ac:dyDescent="0.2">
      <c r="A19" s="24"/>
      <c r="B19" s="34" t="s">
        <v>25</v>
      </c>
      <c r="C19" s="35" t="s">
        <v>29</v>
      </c>
      <c r="D19" s="35"/>
      <c r="E19" s="35"/>
      <c r="F19" s="36"/>
      <c r="G19" s="36">
        <f>G74</f>
        <v>0</v>
      </c>
    </row>
    <row r="20" spans="1:7" x14ac:dyDescent="0.2">
      <c r="A20" s="24"/>
      <c r="B20" s="34" t="s">
        <v>26</v>
      </c>
      <c r="C20" s="20" t="s">
        <v>30</v>
      </c>
      <c r="G20" s="23">
        <f>G82</f>
        <v>0</v>
      </c>
    </row>
    <row r="21" spans="1:7" ht="12" thickBot="1" x14ac:dyDescent="0.25">
      <c r="A21" s="24"/>
      <c r="B21" s="31" t="s">
        <v>28</v>
      </c>
      <c r="C21" s="32" t="s">
        <v>8</v>
      </c>
      <c r="D21" s="32"/>
      <c r="E21" s="32"/>
      <c r="F21" s="33"/>
      <c r="G21" s="33">
        <f>SUM(G19:G20)</f>
        <v>0</v>
      </c>
    </row>
    <row r="22" spans="1:7" ht="12" thickTop="1" x14ac:dyDescent="0.2">
      <c r="A22" s="24"/>
    </row>
    <row r="23" spans="1:7" x14ac:dyDescent="0.2">
      <c r="A23" s="24"/>
    </row>
    <row r="24" spans="1:7" x14ac:dyDescent="0.2">
      <c r="A24" s="37"/>
    </row>
    <row r="25" spans="1:7" x14ac:dyDescent="0.2">
      <c r="A25" s="37" t="s">
        <v>33</v>
      </c>
      <c r="C25" s="20" t="s">
        <v>19</v>
      </c>
    </row>
    <row r="27" spans="1:7" x14ac:dyDescent="0.2">
      <c r="B27" s="21">
        <v>1</v>
      </c>
      <c r="C27" s="38" t="s">
        <v>22</v>
      </c>
    </row>
    <row r="28" spans="1:7" x14ac:dyDescent="0.2">
      <c r="D28" s="20" t="s">
        <v>35</v>
      </c>
      <c r="E28" s="20" t="s">
        <v>37</v>
      </c>
      <c r="F28" s="23" t="s">
        <v>38</v>
      </c>
      <c r="G28" s="23" t="s">
        <v>36</v>
      </c>
    </row>
    <row r="29" spans="1:7" ht="45.6" x14ac:dyDescent="0.2">
      <c r="B29" s="21" t="s">
        <v>34</v>
      </c>
      <c r="C29" s="39" t="s">
        <v>75</v>
      </c>
      <c r="D29" s="20" t="s">
        <v>39</v>
      </c>
      <c r="E29" s="40">
        <v>3</v>
      </c>
      <c r="G29" s="23">
        <f t="shared" ref="G29:G59" si="0">E29*F29</f>
        <v>0</v>
      </c>
    </row>
    <row r="30" spans="1:7" x14ac:dyDescent="0.2">
      <c r="C30" s="39"/>
      <c r="E30" s="40"/>
    </row>
    <row r="31" spans="1:7" ht="34.200000000000003" x14ac:dyDescent="0.2">
      <c r="B31" s="21" t="s">
        <v>40</v>
      </c>
      <c r="C31" s="39" t="s">
        <v>86</v>
      </c>
      <c r="D31" s="20" t="s">
        <v>39</v>
      </c>
      <c r="E31" s="40">
        <v>1</v>
      </c>
      <c r="G31" s="23">
        <f t="shared" si="0"/>
        <v>0</v>
      </c>
    </row>
    <row r="32" spans="1:7" x14ac:dyDescent="0.2">
      <c r="C32" s="39"/>
      <c r="E32" s="40"/>
    </row>
    <row r="33" spans="2:7" ht="34.799999999999997" customHeight="1" x14ac:dyDescent="0.2">
      <c r="B33" s="21" t="s">
        <v>41</v>
      </c>
      <c r="C33" s="39" t="s">
        <v>87</v>
      </c>
      <c r="D33" s="20" t="s">
        <v>39</v>
      </c>
      <c r="E33" s="40">
        <v>3</v>
      </c>
      <c r="G33" s="23">
        <f t="shared" si="0"/>
        <v>0</v>
      </c>
    </row>
    <row r="34" spans="2:7" x14ac:dyDescent="0.2">
      <c r="C34" s="39"/>
      <c r="E34" s="40"/>
    </row>
    <row r="35" spans="2:7" ht="34.200000000000003" x14ac:dyDescent="0.2">
      <c r="B35" s="21" t="s">
        <v>42</v>
      </c>
      <c r="C35" s="39" t="s">
        <v>47</v>
      </c>
      <c r="D35" s="20" t="s">
        <v>48</v>
      </c>
      <c r="E35" s="40">
        <v>4</v>
      </c>
      <c r="G35" s="23">
        <f t="shared" si="0"/>
        <v>0</v>
      </c>
    </row>
    <row r="36" spans="2:7" x14ac:dyDescent="0.2">
      <c r="C36" s="39"/>
      <c r="E36" s="40"/>
    </row>
    <row r="37" spans="2:7" ht="34.200000000000003" x14ac:dyDescent="0.2">
      <c r="B37" s="21" t="s">
        <v>43</v>
      </c>
      <c r="C37" s="39" t="s">
        <v>90</v>
      </c>
      <c r="D37" s="20" t="s">
        <v>48</v>
      </c>
      <c r="E37" s="40">
        <v>22</v>
      </c>
      <c r="G37" s="23">
        <f t="shared" si="0"/>
        <v>0</v>
      </c>
    </row>
    <row r="38" spans="2:7" x14ac:dyDescent="0.2">
      <c r="C38" s="39"/>
      <c r="E38" s="40"/>
    </row>
    <row r="39" spans="2:7" ht="34.200000000000003" x14ac:dyDescent="0.2">
      <c r="B39" s="41" t="s">
        <v>44</v>
      </c>
      <c r="C39" s="39" t="s">
        <v>91</v>
      </c>
      <c r="D39" s="20" t="s">
        <v>89</v>
      </c>
      <c r="E39" s="40">
        <v>1</v>
      </c>
      <c r="G39" s="23">
        <f>F39*E39</f>
        <v>0</v>
      </c>
    </row>
    <row r="40" spans="2:7" x14ac:dyDescent="0.2">
      <c r="C40" s="39"/>
      <c r="E40" s="40"/>
    </row>
    <row r="41" spans="2:7" ht="34.200000000000003" x14ac:dyDescent="0.2">
      <c r="B41" s="21" t="s">
        <v>45</v>
      </c>
      <c r="C41" s="39" t="s">
        <v>49</v>
      </c>
      <c r="D41" s="20" t="s">
        <v>46</v>
      </c>
      <c r="E41" s="40">
        <v>1</v>
      </c>
      <c r="G41" s="23">
        <f>E41*F41</f>
        <v>0</v>
      </c>
    </row>
    <row r="42" spans="2:7" x14ac:dyDescent="0.2">
      <c r="C42" s="39"/>
      <c r="E42" s="40"/>
    </row>
    <row r="43" spans="2:7" x14ac:dyDescent="0.2">
      <c r="C43" s="39"/>
      <c r="E43" s="40"/>
    </row>
    <row r="44" spans="2:7" ht="12" thickBot="1" x14ac:dyDescent="0.25">
      <c r="B44" s="31"/>
      <c r="C44" s="42" t="s">
        <v>8</v>
      </c>
      <c r="D44" s="32"/>
      <c r="E44" s="43"/>
      <c r="F44" s="33"/>
      <c r="G44" s="33">
        <f>SUM(G29:G43)</f>
        <v>0</v>
      </c>
    </row>
    <row r="45" spans="2:7" ht="12" thickTop="1" x14ac:dyDescent="0.2">
      <c r="C45" s="39"/>
      <c r="E45" s="40"/>
    </row>
    <row r="46" spans="2:7" x14ac:dyDescent="0.2">
      <c r="C46" s="39"/>
      <c r="E46" s="40"/>
    </row>
    <row r="47" spans="2:7" x14ac:dyDescent="0.2">
      <c r="C47" s="39"/>
      <c r="E47" s="40"/>
    </row>
    <row r="48" spans="2:7" x14ac:dyDescent="0.2">
      <c r="B48" s="21" t="s">
        <v>23</v>
      </c>
      <c r="C48" s="44" t="s">
        <v>24</v>
      </c>
      <c r="E48" s="40"/>
    </row>
    <row r="49" spans="2:7" x14ac:dyDescent="0.2">
      <c r="C49" s="39"/>
      <c r="E49" s="40"/>
    </row>
    <row r="50" spans="2:7" ht="45.6" x14ac:dyDescent="0.2">
      <c r="B50" s="21" t="s">
        <v>50</v>
      </c>
      <c r="C50" s="39" t="s">
        <v>79</v>
      </c>
      <c r="D50" s="20" t="s">
        <v>48</v>
      </c>
      <c r="E50" s="40">
        <v>5</v>
      </c>
      <c r="G50" s="23">
        <f>E50*F50</f>
        <v>0</v>
      </c>
    </row>
    <row r="51" spans="2:7" x14ac:dyDescent="0.2">
      <c r="C51" s="39"/>
      <c r="E51" s="40"/>
    </row>
    <row r="52" spans="2:7" ht="34.200000000000003" x14ac:dyDescent="0.2">
      <c r="B52" s="21" t="s">
        <v>51</v>
      </c>
      <c r="C52" s="39" t="s">
        <v>52</v>
      </c>
      <c r="D52" s="20" t="s">
        <v>48</v>
      </c>
      <c r="E52" s="40">
        <v>22</v>
      </c>
      <c r="G52" s="23">
        <f t="shared" si="0"/>
        <v>0</v>
      </c>
    </row>
    <row r="53" spans="2:7" x14ac:dyDescent="0.2">
      <c r="C53" s="39"/>
      <c r="E53" s="40"/>
    </row>
    <row r="54" spans="2:7" ht="22.8" x14ac:dyDescent="0.2">
      <c r="B54" s="21" t="s">
        <v>53</v>
      </c>
      <c r="C54" s="39" t="s">
        <v>108</v>
      </c>
      <c r="D54" s="20" t="s">
        <v>73</v>
      </c>
      <c r="E54" s="40">
        <v>1</v>
      </c>
      <c r="G54" s="23">
        <f t="shared" ref="G54" si="1">E54*F54</f>
        <v>0</v>
      </c>
    </row>
    <row r="55" spans="2:7" x14ac:dyDescent="0.2">
      <c r="C55" s="39"/>
      <c r="E55" s="40"/>
    </row>
    <row r="56" spans="2:7" x14ac:dyDescent="0.2">
      <c r="B56" s="21" t="s">
        <v>54</v>
      </c>
      <c r="C56" s="39" t="s">
        <v>94</v>
      </c>
      <c r="D56" s="20" t="s">
        <v>73</v>
      </c>
      <c r="E56" s="40">
        <v>1</v>
      </c>
      <c r="G56" s="23">
        <f t="shared" si="0"/>
        <v>0</v>
      </c>
    </row>
    <row r="57" spans="2:7" x14ac:dyDescent="0.2">
      <c r="C57" s="39"/>
      <c r="E57" s="40"/>
    </row>
    <row r="58" spans="2:7" ht="45.6" x14ac:dyDescent="0.2">
      <c r="B58" s="21" t="s">
        <v>96</v>
      </c>
      <c r="C58" s="45" t="s">
        <v>80</v>
      </c>
      <c r="E58" s="40"/>
    </row>
    <row r="59" spans="2:7" x14ac:dyDescent="0.2">
      <c r="C59" s="45" t="s">
        <v>55</v>
      </c>
      <c r="D59" s="20" t="s">
        <v>57</v>
      </c>
      <c r="E59" s="40">
        <v>4</v>
      </c>
      <c r="G59" s="23">
        <f t="shared" si="0"/>
        <v>0</v>
      </c>
    </row>
    <row r="60" spans="2:7" x14ac:dyDescent="0.2">
      <c r="C60" s="45" t="s">
        <v>56</v>
      </c>
      <c r="D60" s="20" t="s">
        <v>57</v>
      </c>
      <c r="E60" s="40">
        <v>4</v>
      </c>
      <c r="G60" s="23">
        <f t="shared" ref="G60:G61" si="2">E60*F60</f>
        <v>0</v>
      </c>
    </row>
    <row r="61" spans="2:7" x14ac:dyDescent="0.2">
      <c r="C61" s="45" t="s">
        <v>58</v>
      </c>
      <c r="D61" s="20" t="s">
        <v>73</v>
      </c>
      <c r="E61" s="40">
        <v>0.2</v>
      </c>
      <c r="G61" s="23">
        <f t="shared" si="2"/>
        <v>0</v>
      </c>
    </row>
    <row r="62" spans="2:7" x14ac:dyDescent="0.2">
      <c r="C62" s="39"/>
      <c r="E62" s="40"/>
    </row>
    <row r="63" spans="2:7" ht="12" thickBot="1" x14ac:dyDescent="0.25">
      <c r="B63" s="31"/>
      <c r="C63" s="42" t="s">
        <v>8</v>
      </c>
      <c r="D63" s="32"/>
      <c r="E63" s="43"/>
      <c r="F63" s="33"/>
      <c r="G63" s="33">
        <f>SUM(G48:G61)</f>
        <v>0</v>
      </c>
    </row>
    <row r="64" spans="2:7" ht="12" thickTop="1" x14ac:dyDescent="0.2">
      <c r="C64" s="39"/>
      <c r="E64" s="40"/>
    </row>
    <row r="65" spans="1:7" x14ac:dyDescent="0.2">
      <c r="C65" s="39"/>
      <c r="E65" s="40"/>
    </row>
    <row r="66" spans="1:7" x14ac:dyDescent="0.2">
      <c r="A66" s="37" t="s">
        <v>59</v>
      </c>
      <c r="C66" s="39" t="s">
        <v>20</v>
      </c>
      <c r="E66" s="40"/>
    </row>
    <row r="67" spans="1:7" x14ac:dyDescent="0.2">
      <c r="C67" s="39"/>
      <c r="E67" s="40"/>
    </row>
    <row r="68" spans="1:7" x14ac:dyDescent="0.2">
      <c r="B68" s="21">
        <v>3</v>
      </c>
      <c r="C68" s="44" t="s">
        <v>29</v>
      </c>
      <c r="E68" s="40"/>
    </row>
    <row r="69" spans="1:7" x14ac:dyDescent="0.2">
      <c r="C69" s="39"/>
      <c r="E69" s="40"/>
    </row>
    <row r="70" spans="1:7" ht="45.6" x14ac:dyDescent="0.2">
      <c r="B70" s="21" t="s">
        <v>60</v>
      </c>
      <c r="C70" s="39" t="s">
        <v>112</v>
      </c>
      <c r="D70" s="20" t="s">
        <v>48</v>
      </c>
      <c r="E70" s="40">
        <v>5</v>
      </c>
      <c r="G70" s="23">
        <f t="shared" ref="G70:G72" si="3">E70*F70</f>
        <v>0</v>
      </c>
    </row>
    <row r="71" spans="1:7" x14ac:dyDescent="0.2">
      <c r="C71" s="39"/>
      <c r="E71" s="40"/>
    </row>
    <row r="72" spans="1:7" ht="45.6" x14ac:dyDescent="0.2">
      <c r="B72" s="21" t="s">
        <v>61</v>
      </c>
      <c r="C72" s="39" t="s">
        <v>95</v>
      </c>
      <c r="D72" s="20" t="s">
        <v>48</v>
      </c>
      <c r="E72" s="40">
        <v>22</v>
      </c>
      <c r="G72" s="23">
        <f t="shared" si="3"/>
        <v>0</v>
      </c>
    </row>
    <row r="73" spans="1:7" x14ac:dyDescent="0.2">
      <c r="C73" s="39"/>
      <c r="E73" s="40"/>
    </row>
    <row r="74" spans="1:7" ht="12" thickBot="1" x14ac:dyDescent="0.25">
      <c r="B74" s="31"/>
      <c r="C74" s="42" t="s">
        <v>62</v>
      </c>
      <c r="D74" s="32"/>
      <c r="E74" s="43"/>
      <c r="F74" s="33"/>
      <c r="G74" s="33">
        <f>SUM(G70:G72)</f>
        <v>0</v>
      </c>
    </row>
    <row r="75" spans="1:7" ht="12" thickTop="1" x14ac:dyDescent="0.2">
      <c r="C75" s="39"/>
      <c r="E75" s="40"/>
    </row>
    <row r="76" spans="1:7" x14ac:dyDescent="0.2">
      <c r="C76" s="39"/>
      <c r="E76" s="40"/>
    </row>
    <row r="77" spans="1:7" x14ac:dyDescent="0.2">
      <c r="B77" s="21">
        <v>4</v>
      </c>
      <c r="C77" s="44" t="s">
        <v>30</v>
      </c>
      <c r="E77" s="40"/>
    </row>
    <row r="78" spans="1:7" x14ac:dyDescent="0.2">
      <c r="C78" s="39"/>
      <c r="E78" s="40"/>
    </row>
    <row r="79" spans="1:7" ht="45.6" x14ac:dyDescent="0.2">
      <c r="B79" s="21" t="s">
        <v>63</v>
      </c>
      <c r="C79" s="39" t="s">
        <v>65</v>
      </c>
      <c r="D79" s="20" t="s">
        <v>48</v>
      </c>
      <c r="E79" s="40">
        <v>5</v>
      </c>
      <c r="G79" s="23">
        <f>E79*F79</f>
        <v>0</v>
      </c>
    </row>
    <row r="80" spans="1:7" x14ac:dyDescent="0.2">
      <c r="C80" s="39"/>
      <c r="E80" s="40"/>
    </row>
    <row r="81" spans="2:7" x14ac:dyDescent="0.2">
      <c r="C81" s="39"/>
      <c r="E81" s="40"/>
    </row>
    <row r="82" spans="2:7" ht="12" thickBot="1" x14ac:dyDescent="0.25">
      <c r="B82" s="31"/>
      <c r="C82" s="42" t="s">
        <v>8</v>
      </c>
      <c r="D82" s="32"/>
      <c r="E82" s="43"/>
      <c r="F82" s="33"/>
      <c r="G82" s="33">
        <f>SUM(G79:G80)</f>
        <v>0</v>
      </c>
    </row>
    <row r="83" spans="2:7" ht="12" thickTop="1" x14ac:dyDescent="0.2">
      <c r="C83" s="39"/>
      <c r="E83" s="40"/>
    </row>
    <row r="84" spans="2:7" x14ac:dyDescent="0.2">
      <c r="C84" s="39"/>
      <c r="E84" s="40"/>
    </row>
    <row r="85" spans="2:7" x14ac:dyDescent="0.2">
      <c r="C85" s="39"/>
      <c r="E85" s="40"/>
    </row>
    <row r="86" spans="2:7" x14ac:dyDescent="0.2">
      <c r="C86" s="39"/>
      <c r="E86" s="40"/>
    </row>
    <row r="87" spans="2:7" x14ac:dyDescent="0.2">
      <c r="C87" s="39"/>
      <c r="E87" s="40"/>
    </row>
    <row r="88" spans="2:7" x14ac:dyDescent="0.2">
      <c r="C88" s="39"/>
      <c r="E88" s="40"/>
    </row>
    <row r="89" spans="2:7" x14ac:dyDescent="0.2">
      <c r="C89" s="39"/>
      <c r="E89" s="40"/>
    </row>
    <row r="90" spans="2:7" x14ac:dyDescent="0.2">
      <c r="C90" s="39"/>
      <c r="E90" s="40"/>
    </row>
    <row r="91" spans="2:7" x14ac:dyDescent="0.2">
      <c r="C91" s="39"/>
      <c r="E91" s="40"/>
    </row>
    <row r="92" spans="2:7" x14ac:dyDescent="0.2">
      <c r="C92" s="39"/>
      <c r="E92" s="40"/>
    </row>
    <row r="93" spans="2:7" x14ac:dyDescent="0.2">
      <c r="C93" s="39"/>
      <c r="E93" s="40"/>
    </row>
    <row r="94" spans="2:7" x14ac:dyDescent="0.2">
      <c r="C94" s="39"/>
      <c r="E94" s="40"/>
    </row>
    <row r="95" spans="2:7" x14ac:dyDescent="0.2">
      <c r="C95" s="39"/>
      <c r="E95" s="40"/>
    </row>
    <row r="96" spans="2:7" x14ac:dyDescent="0.2">
      <c r="C96" s="39"/>
      <c r="E96" s="40"/>
    </row>
    <row r="97" spans="3:5" x14ac:dyDescent="0.2">
      <c r="C97" s="39"/>
      <c r="E97" s="40"/>
    </row>
    <row r="98" spans="3:5" x14ac:dyDescent="0.2">
      <c r="C98" s="39"/>
      <c r="E98" s="40"/>
    </row>
    <row r="99" spans="3:5" x14ac:dyDescent="0.2">
      <c r="C99" s="39"/>
      <c r="E99" s="40"/>
    </row>
    <row r="100" spans="3:5" x14ac:dyDescent="0.2">
      <c r="C100" s="39"/>
      <c r="E100" s="40"/>
    </row>
    <row r="101" spans="3:5" x14ac:dyDescent="0.2">
      <c r="C101" s="39"/>
      <c r="E101" s="40"/>
    </row>
    <row r="102" spans="3:5" x14ac:dyDescent="0.2">
      <c r="C102" s="39"/>
      <c r="E102" s="40"/>
    </row>
    <row r="103" spans="3:5" x14ac:dyDescent="0.2">
      <c r="C103" s="39"/>
      <c r="E103" s="40"/>
    </row>
    <row r="104" spans="3:5" x14ac:dyDescent="0.2">
      <c r="C104" s="39"/>
      <c r="E104" s="40"/>
    </row>
    <row r="105" spans="3:5" x14ac:dyDescent="0.2">
      <c r="C105" s="39"/>
      <c r="E105" s="40"/>
    </row>
    <row r="106" spans="3:5" x14ac:dyDescent="0.2">
      <c r="C106" s="39"/>
      <c r="E106" s="40"/>
    </row>
    <row r="107" spans="3:5" x14ac:dyDescent="0.2">
      <c r="C107" s="39"/>
      <c r="E107" s="40"/>
    </row>
    <row r="108" spans="3:5" x14ac:dyDescent="0.2">
      <c r="C108" s="39"/>
      <c r="E108" s="40"/>
    </row>
    <row r="109" spans="3:5" x14ac:dyDescent="0.2">
      <c r="C109" s="39"/>
      <c r="E109" s="40"/>
    </row>
    <row r="110" spans="3:5" x14ac:dyDescent="0.2">
      <c r="C110" s="39"/>
      <c r="E110" s="40"/>
    </row>
    <row r="111" spans="3:5" x14ac:dyDescent="0.2">
      <c r="C111" s="39"/>
      <c r="E111" s="40"/>
    </row>
    <row r="112" spans="3:5" x14ac:dyDescent="0.2">
      <c r="C112" s="39"/>
      <c r="E112" s="40"/>
    </row>
    <row r="113" spans="3:5" x14ac:dyDescent="0.2">
      <c r="C113" s="39"/>
      <c r="E113" s="40"/>
    </row>
    <row r="114" spans="3:5" x14ac:dyDescent="0.2">
      <c r="C114" s="39"/>
      <c r="E114" s="40"/>
    </row>
    <row r="115" spans="3:5" x14ac:dyDescent="0.2">
      <c r="C115" s="39"/>
      <c r="E115" s="40"/>
    </row>
    <row r="116" spans="3:5" x14ac:dyDescent="0.2">
      <c r="C116" s="39"/>
      <c r="E116" s="40"/>
    </row>
    <row r="117" spans="3:5" x14ac:dyDescent="0.2">
      <c r="C117" s="39"/>
      <c r="E117" s="40"/>
    </row>
    <row r="118" spans="3:5" x14ac:dyDescent="0.2">
      <c r="C118" s="39"/>
      <c r="E118" s="40"/>
    </row>
    <row r="119" spans="3:5" x14ac:dyDescent="0.2">
      <c r="C119" s="39"/>
      <c r="E119" s="40"/>
    </row>
    <row r="120" spans="3:5" x14ac:dyDescent="0.2">
      <c r="C120" s="39"/>
      <c r="E120" s="40"/>
    </row>
    <row r="121" spans="3:5" x14ac:dyDescent="0.2">
      <c r="C121" s="39"/>
      <c r="E121" s="40"/>
    </row>
    <row r="122" spans="3:5" x14ac:dyDescent="0.2">
      <c r="C122" s="39"/>
      <c r="E122" s="40"/>
    </row>
    <row r="123" spans="3:5" x14ac:dyDescent="0.2">
      <c r="C123" s="39"/>
      <c r="E123" s="40"/>
    </row>
    <row r="124" spans="3:5" x14ac:dyDescent="0.2">
      <c r="C124" s="39"/>
      <c r="E124" s="40"/>
    </row>
    <row r="125" spans="3:5" x14ac:dyDescent="0.2">
      <c r="C125" s="39"/>
      <c r="E125" s="40"/>
    </row>
    <row r="126" spans="3:5" x14ac:dyDescent="0.2">
      <c r="C126" s="39"/>
      <c r="E126" s="40"/>
    </row>
    <row r="127" spans="3:5" x14ac:dyDescent="0.2">
      <c r="C127" s="39"/>
      <c r="E127" s="40"/>
    </row>
    <row r="128" spans="3:5" x14ac:dyDescent="0.2">
      <c r="C128" s="39"/>
      <c r="E128" s="40"/>
    </row>
    <row r="129" spans="3:5" x14ac:dyDescent="0.2">
      <c r="C129" s="39"/>
      <c r="E129" s="40"/>
    </row>
    <row r="130" spans="3:5" x14ac:dyDescent="0.2">
      <c r="C130" s="39"/>
      <c r="E130" s="40"/>
    </row>
    <row r="131" spans="3:5" x14ac:dyDescent="0.2">
      <c r="C131" s="39"/>
      <c r="E131" s="40"/>
    </row>
    <row r="132" spans="3:5" x14ac:dyDescent="0.2">
      <c r="C132" s="39"/>
      <c r="E132" s="40"/>
    </row>
    <row r="133" spans="3:5" x14ac:dyDescent="0.2">
      <c r="C133" s="39"/>
      <c r="E133" s="40"/>
    </row>
    <row r="134" spans="3:5" x14ac:dyDescent="0.2">
      <c r="C134" s="39"/>
      <c r="E134" s="40"/>
    </row>
    <row r="135" spans="3:5" x14ac:dyDescent="0.2">
      <c r="C135" s="39"/>
      <c r="E135" s="40"/>
    </row>
    <row r="136" spans="3:5" x14ac:dyDescent="0.2">
      <c r="C136" s="39"/>
      <c r="E136" s="40"/>
    </row>
    <row r="137" spans="3:5" x14ac:dyDescent="0.2">
      <c r="C137" s="39"/>
      <c r="E137" s="40"/>
    </row>
    <row r="138" spans="3:5" x14ac:dyDescent="0.2">
      <c r="C138" s="39"/>
      <c r="E138" s="40"/>
    </row>
    <row r="139" spans="3:5" x14ac:dyDescent="0.2">
      <c r="C139" s="39"/>
      <c r="E139" s="40"/>
    </row>
    <row r="140" spans="3:5" x14ac:dyDescent="0.2">
      <c r="C140" s="39"/>
      <c r="E140" s="40"/>
    </row>
    <row r="141" spans="3:5" x14ac:dyDescent="0.2">
      <c r="C141" s="39"/>
      <c r="E141" s="40"/>
    </row>
    <row r="142" spans="3:5" x14ac:dyDescent="0.2">
      <c r="C142" s="39"/>
      <c r="E142" s="40"/>
    </row>
    <row r="143" spans="3:5" x14ac:dyDescent="0.2">
      <c r="C143" s="39"/>
      <c r="E143" s="40"/>
    </row>
    <row r="144" spans="3:5" x14ac:dyDescent="0.2">
      <c r="C144" s="39"/>
      <c r="E144" s="40"/>
    </row>
    <row r="145" spans="3:5" x14ac:dyDescent="0.2">
      <c r="C145" s="39"/>
      <c r="E145" s="40"/>
    </row>
    <row r="146" spans="3:5" x14ac:dyDescent="0.2">
      <c r="C146" s="39"/>
      <c r="E146" s="40"/>
    </row>
    <row r="147" spans="3:5" x14ac:dyDescent="0.2">
      <c r="C147" s="39"/>
      <c r="E147" s="40"/>
    </row>
    <row r="148" spans="3:5" x14ac:dyDescent="0.2">
      <c r="C148" s="39"/>
      <c r="E148" s="40"/>
    </row>
    <row r="149" spans="3:5" x14ac:dyDescent="0.2">
      <c r="C149" s="39"/>
      <c r="E149" s="40"/>
    </row>
    <row r="150" spans="3:5" x14ac:dyDescent="0.2">
      <c r="C150" s="39"/>
      <c r="E150" s="40"/>
    </row>
    <row r="151" spans="3:5" x14ac:dyDescent="0.2">
      <c r="C151" s="39"/>
      <c r="E151" s="40"/>
    </row>
    <row r="152" spans="3:5" x14ac:dyDescent="0.2">
      <c r="C152" s="39"/>
      <c r="E152" s="40"/>
    </row>
    <row r="153" spans="3:5" x14ac:dyDescent="0.2">
      <c r="C153" s="39"/>
      <c r="E153" s="40"/>
    </row>
    <row r="154" spans="3:5" x14ac:dyDescent="0.2">
      <c r="C154" s="39"/>
      <c r="E154" s="40"/>
    </row>
    <row r="155" spans="3:5" x14ac:dyDescent="0.2">
      <c r="C155" s="39"/>
      <c r="E155" s="40"/>
    </row>
    <row r="156" spans="3:5" x14ac:dyDescent="0.2">
      <c r="C156" s="39"/>
      <c r="E156" s="40"/>
    </row>
    <row r="157" spans="3:5" x14ac:dyDescent="0.2">
      <c r="C157" s="39"/>
      <c r="E157" s="40"/>
    </row>
    <row r="158" spans="3:5" x14ac:dyDescent="0.2">
      <c r="C158" s="39"/>
      <c r="E158" s="40"/>
    </row>
    <row r="159" spans="3:5" x14ac:dyDescent="0.2">
      <c r="C159" s="39"/>
      <c r="E159" s="40"/>
    </row>
    <row r="160" spans="3:5" x14ac:dyDescent="0.2">
      <c r="C160" s="39"/>
      <c r="E160" s="40"/>
    </row>
    <row r="161" spans="3:5" x14ac:dyDescent="0.2">
      <c r="C161" s="39"/>
      <c r="E161" s="40"/>
    </row>
    <row r="162" spans="3:5" x14ac:dyDescent="0.2">
      <c r="C162" s="39"/>
      <c r="E162" s="40"/>
    </row>
    <row r="163" spans="3:5" x14ac:dyDescent="0.2">
      <c r="C163" s="39"/>
      <c r="E163" s="40"/>
    </row>
    <row r="164" spans="3:5" x14ac:dyDescent="0.2">
      <c r="C164" s="39"/>
      <c r="E164" s="40"/>
    </row>
    <row r="165" spans="3:5" x14ac:dyDescent="0.2">
      <c r="C165" s="39"/>
      <c r="E165" s="40"/>
    </row>
    <row r="166" spans="3:5" x14ac:dyDescent="0.2">
      <c r="C166" s="39"/>
      <c r="E166" s="40"/>
    </row>
    <row r="167" spans="3:5" x14ac:dyDescent="0.2">
      <c r="C167" s="39"/>
      <c r="E167" s="40"/>
    </row>
    <row r="168" spans="3:5" x14ac:dyDescent="0.2">
      <c r="C168" s="39"/>
      <c r="E168" s="40"/>
    </row>
    <row r="169" spans="3:5" x14ac:dyDescent="0.2">
      <c r="C169" s="39"/>
      <c r="E169" s="40"/>
    </row>
    <row r="170" spans="3:5" x14ac:dyDescent="0.2">
      <c r="C170" s="39"/>
      <c r="E170" s="40"/>
    </row>
    <row r="171" spans="3:5" x14ac:dyDescent="0.2">
      <c r="C171" s="39"/>
      <c r="E171" s="40"/>
    </row>
    <row r="172" spans="3:5" x14ac:dyDescent="0.2">
      <c r="C172" s="39"/>
      <c r="E172" s="40"/>
    </row>
    <row r="173" spans="3:5" x14ac:dyDescent="0.2">
      <c r="C173" s="39"/>
      <c r="E173" s="40"/>
    </row>
    <row r="174" spans="3:5" x14ac:dyDescent="0.2">
      <c r="C174" s="39"/>
      <c r="E174" s="40"/>
    </row>
    <row r="175" spans="3:5" x14ac:dyDescent="0.2">
      <c r="C175" s="39"/>
      <c r="E175" s="40"/>
    </row>
    <row r="176" spans="3:5" x14ac:dyDescent="0.2">
      <c r="C176" s="39"/>
      <c r="E176" s="40"/>
    </row>
    <row r="177" spans="3:5" x14ac:dyDescent="0.2">
      <c r="C177" s="39"/>
      <c r="E177" s="40"/>
    </row>
    <row r="178" spans="3:5" x14ac:dyDescent="0.2">
      <c r="C178" s="39"/>
      <c r="E178" s="40"/>
    </row>
    <row r="179" spans="3:5" x14ac:dyDescent="0.2">
      <c r="C179" s="39"/>
      <c r="E179" s="40"/>
    </row>
    <row r="180" spans="3:5" x14ac:dyDescent="0.2">
      <c r="C180" s="39"/>
      <c r="E180" s="40"/>
    </row>
    <row r="181" spans="3:5" x14ac:dyDescent="0.2">
      <c r="C181" s="39"/>
      <c r="E181" s="40"/>
    </row>
    <row r="182" spans="3:5" x14ac:dyDescent="0.2">
      <c r="C182" s="39"/>
      <c r="E182" s="40"/>
    </row>
    <row r="183" spans="3:5" x14ac:dyDescent="0.2">
      <c r="C183" s="39"/>
      <c r="E183" s="40"/>
    </row>
    <row r="184" spans="3:5" x14ac:dyDescent="0.2">
      <c r="C184" s="39"/>
      <c r="E184" s="40"/>
    </row>
    <row r="185" spans="3:5" x14ac:dyDescent="0.2">
      <c r="C185" s="39"/>
      <c r="E185" s="40"/>
    </row>
    <row r="186" spans="3:5" x14ac:dyDescent="0.2">
      <c r="C186" s="39"/>
      <c r="E186" s="40"/>
    </row>
    <row r="187" spans="3:5" x14ac:dyDescent="0.2">
      <c r="C187" s="39"/>
      <c r="E187" s="40"/>
    </row>
    <row r="188" spans="3:5" x14ac:dyDescent="0.2">
      <c r="C188" s="39"/>
      <c r="E188" s="40"/>
    </row>
    <row r="189" spans="3:5" x14ac:dyDescent="0.2">
      <c r="C189" s="39"/>
      <c r="E189" s="40"/>
    </row>
    <row r="190" spans="3:5" x14ac:dyDescent="0.2">
      <c r="C190" s="39"/>
      <c r="E190" s="40"/>
    </row>
    <row r="191" spans="3:5" x14ac:dyDescent="0.2">
      <c r="C191" s="39"/>
      <c r="E191" s="40"/>
    </row>
    <row r="192" spans="3:5" x14ac:dyDescent="0.2">
      <c r="C192" s="39"/>
      <c r="E192" s="40"/>
    </row>
    <row r="193" spans="3:5" x14ac:dyDescent="0.2">
      <c r="C193" s="39"/>
      <c r="E193" s="40"/>
    </row>
    <row r="194" spans="3:5" x14ac:dyDescent="0.2">
      <c r="C194" s="39"/>
      <c r="E194" s="40"/>
    </row>
    <row r="195" spans="3:5" x14ac:dyDescent="0.2">
      <c r="C195" s="39"/>
      <c r="E195" s="40"/>
    </row>
    <row r="196" spans="3:5" x14ac:dyDescent="0.2">
      <c r="C196" s="39"/>
      <c r="E196" s="40"/>
    </row>
    <row r="197" spans="3:5" x14ac:dyDescent="0.2">
      <c r="C197" s="39"/>
      <c r="E197" s="40"/>
    </row>
    <row r="198" spans="3:5" x14ac:dyDescent="0.2">
      <c r="C198" s="39"/>
      <c r="E198" s="40"/>
    </row>
    <row r="199" spans="3:5" x14ac:dyDescent="0.2">
      <c r="C199" s="39"/>
      <c r="E199" s="40"/>
    </row>
    <row r="200" spans="3:5" x14ac:dyDescent="0.2">
      <c r="C200" s="39"/>
      <c r="E200" s="40"/>
    </row>
    <row r="201" spans="3:5" x14ac:dyDescent="0.2">
      <c r="C201" s="39"/>
      <c r="E201" s="40"/>
    </row>
    <row r="202" spans="3:5" x14ac:dyDescent="0.2">
      <c r="C202" s="39"/>
      <c r="E202" s="40"/>
    </row>
    <row r="203" spans="3:5" x14ac:dyDescent="0.2">
      <c r="C203" s="39"/>
      <c r="E203" s="40"/>
    </row>
    <row r="204" spans="3:5" x14ac:dyDescent="0.2">
      <c r="C204" s="39"/>
      <c r="E204" s="40"/>
    </row>
    <row r="205" spans="3:5" x14ac:dyDescent="0.2">
      <c r="C205" s="39"/>
      <c r="E205" s="40"/>
    </row>
    <row r="206" spans="3:5" x14ac:dyDescent="0.2">
      <c r="C206" s="39"/>
      <c r="E206" s="40"/>
    </row>
    <row r="207" spans="3:5" x14ac:dyDescent="0.2">
      <c r="C207" s="39"/>
      <c r="E207" s="40"/>
    </row>
    <row r="208" spans="3:5" x14ac:dyDescent="0.2">
      <c r="C208" s="39"/>
      <c r="E208" s="40"/>
    </row>
    <row r="209" spans="3:5" x14ac:dyDescent="0.2">
      <c r="C209" s="39"/>
      <c r="E209" s="40"/>
    </row>
    <row r="210" spans="3:5" x14ac:dyDescent="0.2">
      <c r="C210" s="39"/>
      <c r="E210" s="40"/>
    </row>
    <row r="211" spans="3:5" x14ac:dyDescent="0.2">
      <c r="C211" s="39"/>
      <c r="E211" s="40"/>
    </row>
    <row r="212" spans="3:5" x14ac:dyDescent="0.2">
      <c r="C212" s="39"/>
      <c r="E212" s="40"/>
    </row>
    <row r="213" spans="3:5" x14ac:dyDescent="0.2">
      <c r="C213" s="39"/>
      <c r="E213" s="40"/>
    </row>
    <row r="214" spans="3:5" x14ac:dyDescent="0.2">
      <c r="C214" s="39"/>
      <c r="E214" s="40"/>
    </row>
    <row r="215" spans="3:5" x14ac:dyDescent="0.2">
      <c r="C215" s="39"/>
      <c r="E215" s="40"/>
    </row>
    <row r="216" spans="3:5" x14ac:dyDescent="0.2">
      <c r="C216" s="39"/>
      <c r="E216" s="40"/>
    </row>
    <row r="217" spans="3:5" x14ac:dyDescent="0.2">
      <c r="C217" s="39"/>
      <c r="E217" s="40"/>
    </row>
    <row r="218" spans="3:5" x14ac:dyDescent="0.2">
      <c r="C218" s="39"/>
      <c r="E218" s="40"/>
    </row>
    <row r="219" spans="3:5" x14ac:dyDescent="0.2">
      <c r="C219" s="39"/>
      <c r="E219" s="40"/>
    </row>
    <row r="220" spans="3:5" x14ac:dyDescent="0.2">
      <c r="C220" s="39"/>
      <c r="E220" s="40"/>
    </row>
    <row r="221" spans="3:5" x14ac:dyDescent="0.2">
      <c r="C221" s="39"/>
      <c r="E221" s="40"/>
    </row>
    <row r="222" spans="3:5" x14ac:dyDescent="0.2">
      <c r="C222" s="39"/>
      <c r="E222" s="40"/>
    </row>
    <row r="223" spans="3:5" x14ac:dyDescent="0.2">
      <c r="C223" s="39"/>
      <c r="E223" s="40"/>
    </row>
    <row r="224" spans="3:5" x14ac:dyDescent="0.2">
      <c r="C224" s="39"/>
      <c r="E224" s="40"/>
    </row>
    <row r="225" spans="3:5" x14ac:dyDescent="0.2">
      <c r="C225" s="39"/>
      <c r="E225" s="40"/>
    </row>
    <row r="226" spans="3:5" x14ac:dyDescent="0.2">
      <c r="C226" s="39"/>
      <c r="E226" s="40"/>
    </row>
    <row r="227" spans="3:5" x14ac:dyDescent="0.2">
      <c r="C227" s="39"/>
      <c r="E227" s="40"/>
    </row>
    <row r="228" spans="3:5" x14ac:dyDescent="0.2">
      <c r="C228" s="39"/>
      <c r="E228" s="40"/>
    </row>
    <row r="229" spans="3:5" x14ac:dyDescent="0.2">
      <c r="C229" s="39"/>
      <c r="E229" s="40"/>
    </row>
    <row r="230" spans="3:5" x14ac:dyDescent="0.2">
      <c r="C230" s="39"/>
      <c r="E230" s="40"/>
    </row>
    <row r="231" spans="3:5" x14ac:dyDescent="0.2">
      <c r="C231" s="39"/>
      <c r="E231" s="40"/>
    </row>
    <row r="232" spans="3:5" x14ac:dyDescent="0.2">
      <c r="C232" s="39"/>
      <c r="E232" s="40"/>
    </row>
    <row r="233" spans="3:5" x14ac:dyDescent="0.2">
      <c r="C233" s="39"/>
      <c r="E233" s="40"/>
    </row>
    <row r="234" spans="3:5" x14ac:dyDescent="0.2">
      <c r="C234" s="39"/>
      <c r="E234" s="40"/>
    </row>
    <row r="235" spans="3:5" x14ac:dyDescent="0.2">
      <c r="C235" s="39"/>
      <c r="E235" s="40"/>
    </row>
    <row r="236" spans="3:5" x14ac:dyDescent="0.2">
      <c r="C236" s="39"/>
      <c r="E236" s="40"/>
    </row>
    <row r="237" spans="3:5" x14ac:dyDescent="0.2">
      <c r="C237" s="39"/>
      <c r="E237" s="40"/>
    </row>
    <row r="238" spans="3:5" x14ac:dyDescent="0.2">
      <c r="C238" s="39"/>
      <c r="E238" s="40"/>
    </row>
    <row r="239" spans="3:5" x14ac:dyDescent="0.2">
      <c r="C239" s="39"/>
      <c r="E239" s="40"/>
    </row>
    <row r="240" spans="3:5" x14ac:dyDescent="0.2">
      <c r="C240" s="39"/>
      <c r="E240" s="40"/>
    </row>
    <row r="241" spans="3:5" x14ac:dyDescent="0.2">
      <c r="C241" s="39"/>
      <c r="E241" s="40"/>
    </row>
    <row r="242" spans="3:5" x14ac:dyDescent="0.2">
      <c r="C242" s="39"/>
      <c r="E242" s="40"/>
    </row>
    <row r="243" spans="3:5" x14ac:dyDescent="0.2">
      <c r="C243" s="39"/>
      <c r="E243" s="40"/>
    </row>
    <row r="244" spans="3:5" x14ac:dyDescent="0.2">
      <c r="C244" s="39"/>
      <c r="E244" s="40"/>
    </row>
    <row r="245" spans="3:5" x14ac:dyDescent="0.2">
      <c r="C245" s="39"/>
      <c r="E245" s="40"/>
    </row>
    <row r="246" spans="3:5" x14ac:dyDescent="0.2">
      <c r="C246" s="39"/>
      <c r="E246" s="40"/>
    </row>
    <row r="247" spans="3:5" x14ac:dyDescent="0.2">
      <c r="C247" s="39"/>
      <c r="E247" s="40"/>
    </row>
    <row r="248" spans="3:5" x14ac:dyDescent="0.2">
      <c r="C248" s="39"/>
      <c r="E248" s="40"/>
    </row>
    <row r="249" spans="3:5" x14ac:dyDescent="0.2">
      <c r="C249" s="39"/>
      <c r="E249" s="40"/>
    </row>
    <row r="250" spans="3:5" x14ac:dyDescent="0.2">
      <c r="C250" s="39"/>
      <c r="E250" s="40"/>
    </row>
    <row r="251" spans="3:5" x14ac:dyDescent="0.2">
      <c r="C251" s="39"/>
      <c r="E251" s="40"/>
    </row>
    <row r="252" spans="3:5" x14ac:dyDescent="0.2">
      <c r="C252" s="39"/>
      <c r="E252" s="40"/>
    </row>
    <row r="253" spans="3:5" x14ac:dyDescent="0.2">
      <c r="C253" s="39"/>
      <c r="E253" s="40"/>
    </row>
    <row r="254" spans="3:5" x14ac:dyDescent="0.2">
      <c r="C254" s="39"/>
      <c r="E254" s="40"/>
    </row>
    <row r="255" spans="3:5" x14ac:dyDescent="0.2">
      <c r="C255" s="39"/>
      <c r="E255" s="40"/>
    </row>
    <row r="256" spans="3:5" x14ac:dyDescent="0.2">
      <c r="C256" s="39"/>
      <c r="E256" s="40"/>
    </row>
    <row r="257" spans="3:5" x14ac:dyDescent="0.2">
      <c r="C257" s="39"/>
      <c r="E257" s="40"/>
    </row>
    <row r="258" spans="3:5" x14ac:dyDescent="0.2">
      <c r="C258" s="39"/>
      <c r="E258" s="40"/>
    </row>
    <row r="259" spans="3:5" x14ac:dyDescent="0.2">
      <c r="C259" s="39"/>
      <c r="E259" s="40"/>
    </row>
    <row r="260" spans="3:5" x14ac:dyDescent="0.2">
      <c r="C260" s="39"/>
      <c r="E260" s="40"/>
    </row>
    <row r="261" spans="3:5" x14ac:dyDescent="0.2">
      <c r="C261" s="39"/>
      <c r="E261" s="40"/>
    </row>
    <row r="262" spans="3:5" x14ac:dyDescent="0.2">
      <c r="C262" s="39"/>
      <c r="E262" s="40"/>
    </row>
    <row r="263" spans="3:5" x14ac:dyDescent="0.2">
      <c r="C263" s="39"/>
      <c r="E263" s="40"/>
    </row>
    <row r="264" spans="3:5" x14ac:dyDescent="0.2">
      <c r="C264" s="39"/>
      <c r="E264" s="40"/>
    </row>
    <row r="265" spans="3:5" x14ac:dyDescent="0.2">
      <c r="C265" s="39"/>
      <c r="E265" s="40"/>
    </row>
    <row r="266" spans="3:5" x14ac:dyDescent="0.2">
      <c r="C266" s="39"/>
      <c r="E266" s="40"/>
    </row>
    <row r="267" spans="3:5" x14ac:dyDescent="0.2">
      <c r="C267" s="39"/>
      <c r="E267" s="40"/>
    </row>
    <row r="268" spans="3:5" x14ac:dyDescent="0.2">
      <c r="C268" s="39"/>
      <c r="E268" s="40"/>
    </row>
    <row r="269" spans="3:5" x14ac:dyDescent="0.2">
      <c r="C269" s="39"/>
      <c r="E269" s="40"/>
    </row>
    <row r="270" spans="3:5" x14ac:dyDescent="0.2">
      <c r="C270" s="39"/>
      <c r="E270" s="40"/>
    </row>
    <row r="271" spans="3:5" x14ac:dyDescent="0.2">
      <c r="C271" s="39"/>
      <c r="E271" s="40"/>
    </row>
    <row r="272" spans="3:5" x14ac:dyDescent="0.2">
      <c r="C272" s="39"/>
      <c r="E272" s="40"/>
    </row>
    <row r="273" spans="3:5" x14ac:dyDescent="0.2">
      <c r="C273" s="39"/>
      <c r="E273" s="40"/>
    </row>
    <row r="274" spans="3:5" x14ac:dyDescent="0.2">
      <c r="C274" s="39"/>
      <c r="E274" s="40"/>
    </row>
    <row r="275" spans="3:5" x14ac:dyDescent="0.2">
      <c r="C275" s="39"/>
      <c r="E275" s="40"/>
    </row>
    <row r="276" spans="3:5" x14ac:dyDescent="0.2">
      <c r="C276" s="39"/>
      <c r="E276" s="40"/>
    </row>
    <row r="277" spans="3:5" x14ac:dyDescent="0.2">
      <c r="C277" s="39"/>
      <c r="E277" s="40"/>
    </row>
    <row r="278" spans="3:5" x14ac:dyDescent="0.2">
      <c r="C278" s="39"/>
      <c r="E278" s="40"/>
    </row>
    <row r="279" spans="3:5" x14ac:dyDescent="0.2">
      <c r="C279" s="39"/>
      <c r="E279" s="40"/>
    </row>
    <row r="280" spans="3:5" x14ac:dyDescent="0.2">
      <c r="C280" s="39"/>
      <c r="E280" s="40"/>
    </row>
    <row r="281" spans="3:5" x14ac:dyDescent="0.2">
      <c r="C281" s="39"/>
      <c r="E281" s="40"/>
    </row>
    <row r="282" spans="3:5" x14ac:dyDescent="0.2">
      <c r="C282" s="39"/>
      <c r="E282" s="40"/>
    </row>
    <row r="283" spans="3:5" x14ac:dyDescent="0.2">
      <c r="C283" s="39"/>
      <c r="E283" s="40"/>
    </row>
    <row r="284" spans="3:5" x14ac:dyDescent="0.2">
      <c r="C284" s="39"/>
      <c r="E284" s="40"/>
    </row>
    <row r="285" spans="3:5" x14ac:dyDescent="0.2">
      <c r="C285" s="39"/>
      <c r="E285" s="40"/>
    </row>
    <row r="286" spans="3:5" x14ac:dyDescent="0.2">
      <c r="C286" s="39"/>
      <c r="E286" s="40"/>
    </row>
    <row r="287" spans="3:5" x14ac:dyDescent="0.2">
      <c r="C287" s="39"/>
      <c r="E287" s="40"/>
    </row>
    <row r="288" spans="3:5" x14ac:dyDescent="0.2">
      <c r="C288" s="39"/>
      <c r="E288" s="40"/>
    </row>
    <row r="289" spans="3:5" x14ac:dyDescent="0.2">
      <c r="C289" s="39"/>
      <c r="E289" s="40"/>
    </row>
    <row r="290" spans="3:5" x14ac:dyDescent="0.2">
      <c r="C290" s="39"/>
      <c r="E290" s="40"/>
    </row>
    <row r="291" spans="3:5" x14ac:dyDescent="0.2">
      <c r="C291" s="39"/>
      <c r="E291" s="40"/>
    </row>
    <row r="292" spans="3:5" x14ac:dyDescent="0.2">
      <c r="C292" s="39"/>
      <c r="E292" s="40"/>
    </row>
    <row r="293" spans="3:5" x14ac:dyDescent="0.2">
      <c r="C293" s="39"/>
      <c r="E293" s="40"/>
    </row>
    <row r="294" spans="3:5" x14ac:dyDescent="0.2">
      <c r="C294" s="39"/>
      <c r="E294" s="40"/>
    </row>
    <row r="295" spans="3:5" x14ac:dyDescent="0.2">
      <c r="C295" s="39"/>
      <c r="E295" s="40"/>
    </row>
    <row r="296" spans="3:5" x14ac:dyDescent="0.2">
      <c r="C296" s="39"/>
      <c r="E296" s="40"/>
    </row>
    <row r="297" spans="3:5" x14ac:dyDescent="0.2">
      <c r="C297" s="39"/>
      <c r="E297" s="40"/>
    </row>
    <row r="298" spans="3:5" x14ac:dyDescent="0.2">
      <c r="C298" s="39"/>
      <c r="E298" s="40"/>
    </row>
    <row r="299" spans="3:5" x14ac:dyDescent="0.2">
      <c r="C299" s="39"/>
      <c r="E299" s="40"/>
    </row>
    <row r="300" spans="3:5" x14ac:dyDescent="0.2">
      <c r="C300" s="39"/>
      <c r="E300" s="40"/>
    </row>
    <row r="301" spans="3:5" x14ac:dyDescent="0.2">
      <c r="C301" s="39"/>
      <c r="E301" s="40"/>
    </row>
    <row r="302" spans="3:5" x14ac:dyDescent="0.2">
      <c r="C302" s="39"/>
      <c r="E302" s="40"/>
    </row>
    <row r="303" spans="3:5" x14ac:dyDescent="0.2">
      <c r="C303" s="39"/>
      <c r="E303" s="40"/>
    </row>
    <row r="304" spans="3:5" x14ac:dyDescent="0.2">
      <c r="C304" s="39"/>
      <c r="E304" s="40"/>
    </row>
    <row r="305" spans="3:5" x14ac:dyDescent="0.2">
      <c r="C305" s="39"/>
      <c r="E305" s="40"/>
    </row>
    <row r="306" spans="3:5" x14ac:dyDescent="0.2">
      <c r="C306" s="39"/>
      <c r="E306" s="40"/>
    </row>
    <row r="307" spans="3:5" x14ac:dyDescent="0.2">
      <c r="C307" s="39"/>
      <c r="E307" s="40"/>
    </row>
    <row r="308" spans="3:5" x14ac:dyDescent="0.2">
      <c r="C308" s="39"/>
      <c r="E308" s="40"/>
    </row>
    <row r="309" spans="3:5" x14ac:dyDescent="0.2">
      <c r="C309" s="39"/>
      <c r="E309" s="40"/>
    </row>
    <row r="310" spans="3:5" x14ac:dyDescent="0.2">
      <c r="C310" s="39"/>
      <c r="E310" s="40"/>
    </row>
    <row r="311" spans="3:5" x14ac:dyDescent="0.2">
      <c r="C311" s="39"/>
      <c r="E311" s="40"/>
    </row>
    <row r="312" spans="3:5" x14ac:dyDescent="0.2">
      <c r="C312" s="39"/>
      <c r="E312" s="40"/>
    </row>
    <row r="313" spans="3:5" x14ac:dyDescent="0.2">
      <c r="C313" s="39"/>
      <c r="E313" s="40"/>
    </row>
    <row r="314" spans="3:5" x14ac:dyDescent="0.2">
      <c r="C314" s="39"/>
      <c r="E314" s="40"/>
    </row>
    <row r="315" spans="3:5" x14ac:dyDescent="0.2">
      <c r="C315" s="39"/>
      <c r="E315" s="40"/>
    </row>
    <row r="316" spans="3:5" x14ac:dyDescent="0.2">
      <c r="C316" s="39"/>
      <c r="E316" s="40"/>
    </row>
    <row r="317" spans="3:5" x14ac:dyDescent="0.2">
      <c r="C317" s="39"/>
      <c r="E317" s="40"/>
    </row>
    <row r="318" spans="3:5" x14ac:dyDescent="0.2">
      <c r="C318" s="39"/>
      <c r="E318" s="40"/>
    </row>
    <row r="319" spans="3:5" x14ac:dyDescent="0.2">
      <c r="C319" s="39"/>
      <c r="E319" s="40"/>
    </row>
    <row r="320" spans="3:5" x14ac:dyDescent="0.2">
      <c r="C320" s="39"/>
      <c r="E320" s="40"/>
    </row>
    <row r="321" spans="3:5" x14ac:dyDescent="0.2">
      <c r="C321" s="39"/>
      <c r="E321" s="40"/>
    </row>
    <row r="322" spans="3:5" x14ac:dyDescent="0.2">
      <c r="C322" s="39"/>
      <c r="E322" s="40"/>
    </row>
    <row r="323" spans="3:5" x14ac:dyDescent="0.2">
      <c r="C323" s="39"/>
      <c r="E323" s="40"/>
    </row>
    <row r="324" spans="3:5" x14ac:dyDescent="0.2">
      <c r="C324" s="39"/>
      <c r="E324" s="40"/>
    </row>
    <row r="325" spans="3:5" x14ac:dyDescent="0.2">
      <c r="C325" s="39"/>
      <c r="E325" s="40"/>
    </row>
    <row r="326" spans="3:5" x14ac:dyDescent="0.2">
      <c r="C326" s="39"/>
      <c r="E326" s="40"/>
    </row>
    <row r="327" spans="3:5" x14ac:dyDescent="0.2">
      <c r="C327" s="39"/>
      <c r="E327" s="40"/>
    </row>
    <row r="328" spans="3:5" x14ac:dyDescent="0.2">
      <c r="C328" s="39"/>
      <c r="E328" s="40"/>
    </row>
    <row r="329" spans="3:5" x14ac:dyDescent="0.2">
      <c r="C329" s="39"/>
      <c r="E329" s="40"/>
    </row>
    <row r="330" spans="3:5" x14ac:dyDescent="0.2">
      <c r="C330" s="39"/>
      <c r="E330" s="40"/>
    </row>
    <row r="331" spans="3:5" x14ac:dyDescent="0.2">
      <c r="C331" s="39"/>
      <c r="E331" s="40"/>
    </row>
    <row r="332" spans="3:5" x14ac:dyDescent="0.2">
      <c r="C332" s="39"/>
      <c r="E332" s="40"/>
    </row>
    <row r="333" spans="3:5" x14ac:dyDescent="0.2">
      <c r="C333" s="39"/>
      <c r="E333" s="40"/>
    </row>
    <row r="334" spans="3:5" x14ac:dyDescent="0.2">
      <c r="C334" s="39"/>
      <c r="E334" s="40"/>
    </row>
    <row r="335" spans="3:5" x14ac:dyDescent="0.2">
      <c r="C335" s="39"/>
      <c r="E335" s="40"/>
    </row>
    <row r="336" spans="3:5" x14ac:dyDescent="0.2">
      <c r="C336" s="39"/>
      <c r="E336" s="40"/>
    </row>
    <row r="337" spans="3:5" x14ac:dyDescent="0.2">
      <c r="C337" s="39"/>
      <c r="E337" s="40"/>
    </row>
    <row r="338" spans="3:5" x14ac:dyDescent="0.2">
      <c r="C338" s="39"/>
      <c r="E338" s="40"/>
    </row>
    <row r="339" spans="3:5" x14ac:dyDescent="0.2">
      <c r="C339" s="39"/>
      <c r="E339" s="40"/>
    </row>
    <row r="340" spans="3:5" x14ac:dyDescent="0.2">
      <c r="C340" s="39"/>
      <c r="E340" s="40"/>
    </row>
    <row r="341" spans="3:5" x14ac:dyDescent="0.2">
      <c r="C341" s="39"/>
      <c r="E341" s="40"/>
    </row>
    <row r="342" spans="3:5" x14ac:dyDescent="0.2">
      <c r="C342" s="39"/>
      <c r="E342" s="40"/>
    </row>
    <row r="343" spans="3:5" x14ac:dyDescent="0.2">
      <c r="C343" s="39"/>
      <c r="E343" s="40"/>
    </row>
    <row r="344" spans="3:5" x14ac:dyDescent="0.2">
      <c r="C344" s="39"/>
      <c r="E344" s="40"/>
    </row>
    <row r="345" spans="3:5" x14ac:dyDescent="0.2">
      <c r="C345" s="39"/>
      <c r="E345" s="40"/>
    </row>
    <row r="346" spans="3:5" x14ac:dyDescent="0.2">
      <c r="C346" s="39"/>
      <c r="E346" s="40"/>
    </row>
    <row r="347" spans="3:5" x14ac:dyDescent="0.2">
      <c r="C347" s="39"/>
      <c r="E347" s="40"/>
    </row>
    <row r="348" spans="3:5" x14ac:dyDescent="0.2">
      <c r="C348" s="39"/>
      <c r="E348" s="40"/>
    </row>
    <row r="349" spans="3:5" x14ac:dyDescent="0.2">
      <c r="C349" s="39"/>
      <c r="E349" s="40"/>
    </row>
    <row r="350" spans="3:5" x14ac:dyDescent="0.2">
      <c r="C350" s="39"/>
      <c r="E350" s="40"/>
    </row>
    <row r="351" spans="3:5" x14ac:dyDescent="0.2">
      <c r="C351" s="39"/>
      <c r="E351" s="40"/>
    </row>
    <row r="352" spans="3:5" x14ac:dyDescent="0.2">
      <c r="C352" s="39"/>
      <c r="E352" s="40"/>
    </row>
    <row r="353" spans="3:5" x14ac:dyDescent="0.2">
      <c r="C353" s="39"/>
      <c r="E353" s="40"/>
    </row>
    <row r="354" spans="3:5" x14ac:dyDescent="0.2">
      <c r="C354" s="39"/>
      <c r="E354" s="40"/>
    </row>
    <row r="355" spans="3:5" x14ac:dyDescent="0.2">
      <c r="C355" s="39"/>
      <c r="E355" s="40"/>
    </row>
    <row r="356" spans="3:5" x14ac:dyDescent="0.2">
      <c r="C356" s="39"/>
      <c r="E356" s="40"/>
    </row>
    <row r="357" spans="3:5" x14ac:dyDescent="0.2">
      <c r="C357" s="39"/>
      <c r="E357" s="40"/>
    </row>
    <row r="358" spans="3:5" x14ac:dyDescent="0.2">
      <c r="C358" s="39"/>
      <c r="E358" s="40"/>
    </row>
    <row r="359" spans="3:5" x14ac:dyDescent="0.2">
      <c r="C359" s="39"/>
      <c r="E359" s="40"/>
    </row>
    <row r="360" spans="3:5" x14ac:dyDescent="0.2">
      <c r="C360" s="39"/>
      <c r="E360" s="40"/>
    </row>
    <row r="361" spans="3:5" x14ac:dyDescent="0.2">
      <c r="C361" s="39"/>
      <c r="E361" s="40"/>
    </row>
    <row r="362" spans="3:5" x14ac:dyDescent="0.2">
      <c r="C362" s="39"/>
      <c r="E362" s="40"/>
    </row>
    <row r="363" spans="3:5" x14ac:dyDescent="0.2">
      <c r="C363" s="39"/>
      <c r="E363" s="40"/>
    </row>
    <row r="364" spans="3:5" x14ac:dyDescent="0.2">
      <c r="C364" s="39"/>
      <c r="E364" s="40"/>
    </row>
    <row r="365" spans="3:5" x14ac:dyDescent="0.2">
      <c r="C365" s="39"/>
      <c r="E365" s="40"/>
    </row>
    <row r="366" spans="3:5" x14ac:dyDescent="0.2">
      <c r="C366" s="39"/>
      <c r="E366" s="40"/>
    </row>
    <row r="367" spans="3:5" x14ac:dyDescent="0.2">
      <c r="C367" s="39"/>
      <c r="E367" s="40"/>
    </row>
    <row r="368" spans="3:5" x14ac:dyDescent="0.2">
      <c r="C368" s="39"/>
      <c r="E368" s="40"/>
    </row>
    <row r="369" spans="3:5" x14ac:dyDescent="0.2">
      <c r="C369" s="39"/>
      <c r="E369" s="40"/>
    </row>
    <row r="370" spans="3:5" x14ac:dyDescent="0.2">
      <c r="C370" s="39"/>
      <c r="E370" s="40"/>
    </row>
    <row r="371" spans="3:5" x14ac:dyDescent="0.2">
      <c r="C371" s="39"/>
      <c r="E371" s="40"/>
    </row>
    <row r="372" spans="3:5" x14ac:dyDescent="0.2">
      <c r="C372" s="39"/>
      <c r="E372" s="40"/>
    </row>
    <row r="373" spans="3:5" x14ac:dyDescent="0.2">
      <c r="C373" s="39"/>
      <c r="E373" s="40"/>
    </row>
    <row r="374" spans="3:5" x14ac:dyDescent="0.2">
      <c r="C374" s="39"/>
      <c r="E374" s="40"/>
    </row>
    <row r="375" spans="3:5" x14ac:dyDescent="0.2">
      <c r="C375" s="39"/>
      <c r="E375" s="40"/>
    </row>
    <row r="376" spans="3:5" x14ac:dyDescent="0.2">
      <c r="C376" s="39"/>
      <c r="E376" s="40"/>
    </row>
    <row r="377" spans="3:5" x14ac:dyDescent="0.2">
      <c r="C377" s="39"/>
      <c r="E377" s="40"/>
    </row>
    <row r="378" spans="3:5" x14ac:dyDescent="0.2">
      <c r="C378" s="39"/>
      <c r="E378" s="40"/>
    </row>
    <row r="379" spans="3:5" x14ac:dyDescent="0.2">
      <c r="C379" s="39"/>
      <c r="E379" s="40"/>
    </row>
    <row r="380" spans="3:5" x14ac:dyDescent="0.2">
      <c r="C380" s="39"/>
      <c r="E380" s="40"/>
    </row>
    <row r="381" spans="3:5" x14ac:dyDescent="0.2">
      <c r="C381" s="39"/>
      <c r="E381" s="40"/>
    </row>
    <row r="382" spans="3:5" x14ac:dyDescent="0.2">
      <c r="C382" s="39"/>
      <c r="E382" s="40"/>
    </row>
    <row r="383" spans="3:5" x14ac:dyDescent="0.2">
      <c r="C383" s="39"/>
      <c r="E383" s="40"/>
    </row>
    <row r="384" spans="3:5" x14ac:dyDescent="0.2">
      <c r="C384" s="39"/>
      <c r="E384" s="40"/>
    </row>
    <row r="385" spans="3:5" x14ac:dyDescent="0.2">
      <c r="C385" s="39"/>
      <c r="E385" s="40"/>
    </row>
    <row r="386" spans="3:5" x14ac:dyDescent="0.2">
      <c r="C386" s="39"/>
      <c r="E386" s="40"/>
    </row>
    <row r="387" spans="3:5" x14ac:dyDescent="0.2">
      <c r="C387" s="39"/>
      <c r="E387" s="40"/>
    </row>
    <row r="388" spans="3:5" x14ac:dyDescent="0.2">
      <c r="C388" s="39"/>
      <c r="E388" s="40"/>
    </row>
    <row r="389" spans="3:5" x14ac:dyDescent="0.2">
      <c r="C389" s="39"/>
      <c r="E389" s="40"/>
    </row>
    <row r="390" spans="3:5" x14ac:dyDescent="0.2">
      <c r="C390" s="39"/>
      <c r="E390" s="40"/>
    </row>
    <row r="391" spans="3:5" x14ac:dyDescent="0.2">
      <c r="C391" s="39"/>
      <c r="E391" s="40"/>
    </row>
    <row r="392" spans="3:5" x14ac:dyDescent="0.2">
      <c r="C392" s="39"/>
    </row>
    <row r="393" spans="3:5" x14ac:dyDescent="0.2">
      <c r="C393" s="39"/>
    </row>
    <row r="394" spans="3:5" x14ac:dyDescent="0.2">
      <c r="C394" s="39"/>
    </row>
    <row r="395" spans="3:5" x14ac:dyDescent="0.2">
      <c r="C395" s="39"/>
    </row>
    <row r="396" spans="3:5" x14ac:dyDescent="0.2">
      <c r="C396" s="39"/>
    </row>
    <row r="397" spans="3:5" x14ac:dyDescent="0.2">
      <c r="C397" s="39"/>
    </row>
    <row r="398" spans="3:5" x14ac:dyDescent="0.2">
      <c r="C398" s="39"/>
    </row>
    <row r="399" spans="3:5" x14ac:dyDescent="0.2">
      <c r="C399" s="39"/>
    </row>
    <row r="400" spans="3:5" x14ac:dyDescent="0.2">
      <c r="C400" s="39"/>
    </row>
    <row r="401" spans="3:3" x14ac:dyDescent="0.2">
      <c r="C401" s="39"/>
    </row>
    <row r="402" spans="3:3" x14ac:dyDescent="0.2">
      <c r="C402" s="39"/>
    </row>
    <row r="403" spans="3:3" x14ac:dyDescent="0.2">
      <c r="C403" s="39"/>
    </row>
    <row r="404" spans="3:3" x14ac:dyDescent="0.2">
      <c r="C404" s="39"/>
    </row>
    <row r="405" spans="3:3" x14ac:dyDescent="0.2">
      <c r="C405" s="39"/>
    </row>
    <row r="406" spans="3:3" x14ac:dyDescent="0.2">
      <c r="C406" s="39"/>
    </row>
    <row r="407" spans="3:3" x14ac:dyDescent="0.2">
      <c r="C407" s="39"/>
    </row>
    <row r="408" spans="3:3" x14ac:dyDescent="0.2">
      <c r="C408" s="39"/>
    </row>
    <row r="409" spans="3:3" x14ac:dyDescent="0.2">
      <c r="C409" s="39"/>
    </row>
    <row r="410" spans="3:3" x14ac:dyDescent="0.2">
      <c r="C410" s="39"/>
    </row>
    <row r="411" spans="3:3" x14ac:dyDescent="0.2">
      <c r="C411" s="39"/>
    </row>
    <row r="412" spans="3:3" x14ac:dyDescent="0.2">
      <c r="C412" s="39"/>
    </row>
    <row r="413" spans="3:3" x14ac:dyDescent="0.2">
      <c r="C413" s="39"/>
    </row>
    <row r="414" spans="3:3" x14ac:dyDescent="0.2">
      <c r="C414" s="39"/>
    </row>
    <row r="415" spans="3:3" x14ac:dyDescent="0.2">
      <c r="C415" s="39"/>
    </row>
    <row r="416" spans="3:3" x14ac:dyDescent="0.2">
      <c r="C416" s="39"/>
    </row>
    <row r="417" spans="3:3" x14ac:dyDescent="0.2">
      <c r="C417" s="39"/>
    </row>
    <row r="418" spans="3:3" x14ac:dyDescent="0.2">
      <c r="C418" s="39"/>
    </row>
    <row r="419" spans="3:3" x14ac:dyDescent="0.2">
      <c r="C419" s="39"/>
    </row>
    <row r="420" spans="3:3" x14ac:dyDescent="0.2">
      <c r="C420" s="39"/>
    </row>
    <row r="421" spans="3:3" x14ac:dyDescent="0.2">
      <c r="C421" s="39"/>
    </row>
    <row r="422" spans="3:3" x14ac:dyDescent="0.2">
      <c r="C422" s="39"/>
    </row>
    <row r="423" spans="3:3" x14ac:dyDescent="0.2">
      <c r="C423" s="39"/>
    </row>
    <row r="424" spans="3:3" x14ac:dyDescent="0.2">
      <c r="C424" s="39"/>
    </row>
  </sheetData>
  <phoneticPr fontId="25" type="noConversion"/>
  <pageMargins left="0.7" right="0.7" top="0.75" bottom="0.75" header="0.3" footer="0.3"/>
  <pageSetup paperSize="9" orientation="portrait" horizontalDpi="300" verticalDpi="300" r:id="rId1"/>
  <rowBreaks count="2" manualBreakCount="2">
    <brk id="23" max="6" man="1"/>
    <brk id="64"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90"/>
  <sheetViews>
    <sheetView zoomScaleNormal="100" workbookViewId="0">
      <selection activeCell="C4" sqref="C4"/>
    </sheetView>
  </sheetViews>
  <sheetFormatPr defaultColWidth="9.109375" defaultRowHeight="11.4" x14ac:dyDescent="0.2"/>
  <cols>
    <col min="1" max="1" width="4.33203125" style="20" customWidth="1"/>
    <col min="2" max="2" width="4.6640625" style="21" customWidth="1"/>
    <col min="3" max="3" width="40" style="20" customWidth="1"/>
    <col min="4" max="4" width="7.33203125" style="20" customWidth="1"/>
    <col min="5" max="5" width="8.109375" style="20" customWidth="1"/>
    <col min="6" max="6" width="11.33203125" style="23" customWidth="1"/>
    <col min="7" max="7" width="10.88671875" style="23" customWidth="1"/>
    <col min="8" max="16384" width="9.109375" style="20"/>
  </cols>
  <sheetData>
    <row r="4" spans="1:7" ht="12" x14ac:dyDescent="0.25">
      <c r="C4" s="22" t="s">
        <v>68</v>
      </c>
    </row>
    <row r="7" spans="1:7" x14ac:dyDescent="0.2">
      <c r="A7" s="24" t="s">
        <v>5</v>
      </c>
      <c r="C7" s="20" t="s">
        <v>69</v>
      </c>
      <c r="G7" s="23">
        <f>G42</f>
        <v>0</v>
      </c>
    </row>
    <row r="8" spans="1:7" x14ac:dyDescent="0.2">
      <c r="A8" s="24" t="s">
        <v>7</v>
      </c>
      <c r="C8" s="20" t="s">
        <v>70</v>
      </c>
      <c r="G8" s="23">
        <f>G50</f>
        <v>0</v>
      </c>
    </row>
    <row r="9" spans="1:7" x14ac:dyDescent="0.2">
      <c r="A9" s="24"/>
      <c r="B9" s="28"/>
      <c r="C9" s="29"/>
      <c r="D9" s="29"/>
      <c r="E9" s="29"/>
      <c r="F9" s="30"/>
      <c r="G9" s="30"/>
    </row>
    <row r="10" spans="1:7" x14ac:dyDescent="0.2">
      <c r="A10" s="24"/>
      <c r="B10" s="25"/>
      <c r="C10" s="26" t="s">
        <v>8</v>
      </c>
      <c r="D10" s="26"/>
      <c r="E10" s="26"/>
      <c r="F10" s="27"/>
      <c r="G10" s="27">
        <f>G7+G8+G9</f>
        <v>0</v>
      </c>
    </row>
    <row r="11" spans="1:7" x14ac:dyDescent="0.2">
      <c r="A11" s="24"/>
    </row>
    <row r="12" spans="1:7" x14ac:dyDescent="0.2">
      <c r="A12" s="24"/>
    </row>
    <row r="13" spans="1:7" x14ac:dyDescent="0.2">
      <c r="A13" s="24"/>
    </row>
    <row r="14" spans="1:7" x14ac:dyDescent="0.2">
      <c r="A14" s="24"/>
    </row>
    <row r="15" spans="1:7" x14ac:dyDescent="0.2">
      <c r="A15" s="37" t="s">
        <v>33</v>
      </c>
      <c r="C15" s="20" t="s">
        <v>69</v>
      </c>
    </row>
    <row r="17" spans="2:7" x14ac:dyDescent="0.2">
      <c r="D17" s="20" t="s">
        <v>35</v>
      </c>
      <c r="E17" s="20" t="s">
        <v>37</v>
      </c>
      <c r="F17" s="23" t="s">
        <v>38</v>
      </c>
      <c r="G17" s="23" t="s">
        <v>36</v>
      </c>
    </row>
    <row r="18" spans="2:7" ht="45.6" x14ac:dyDescent="0.2">
      <c r="B18" s="21" t="s">
        <v>21</v>
      </c>
      <c r="C18" s="39" t="s">
        <v>110</v>
      </c>
      <c r="D18" s="20" t="s">
        <v>39</v>
      </c>
      <c r="E18" s="40">
        <v>1</v>
      </c>
      <c r="G18" s="23">
        <f>E18*F18</f>
        <v>0</v>
      </c>
    </row>
    <row r="19" spans="2:7" x14ac:dyDescent="0.2">
      <c r="C19" s="39"/>
      <c r="E19" s="40"/>
    </row>
    <row r="20" spans="2:7" ht="45.6" x14ac:dyDescent="0.2">
      <c r="B20" s="21" t="s">
        <v>23</v>
      </c>
      <c r="C20" s="39" t="s">
        <v>97</v>
      </c>
      <c r="D20" s="20" t="s">
        <v>39</v>
      </c>
      <c r="E20" s="40">
        <v>1</v>
      </c>
      <c r="G20" s="23">
        <f t="shared" ref="G20:G38" si="0">E20*F20</f>
        <v>0</v>
      </c>
    </row>
    <row r="21" spans="2:7" x14ac:dyDescent="0.2">
      <c r="C21" s="39"/>
      <c r="E21" s="40"/>
    </row>
    <row r="22" spans="2:7" ht="34.200000000000003" x14ac:dyDescent="0.2">
      <c r="B22" s="21" t="s">
        <v>25</v>
      </c>
      <c r="C22" s="39" t="s">
        <v>104</v>
      </c>
      <c r="D22" s="20" t="s">
        <v>39</v>
      </c>
      <c r="E22" s="40">
        <v>1</v>
      </c>
      <c r="G22" s="23">
        <f>F22*E22</f>
        <v>0</v>
      </c>
    </row>
    <row r="23" spans="2:7" x14ac:dyDescent="0.2">
      <c r="C23" s="39"/>
      <c r="E23" s="40"/>
    </row>
    <row r="24" spans="2:7" ht="34.200000000000003" x14ac:dyDescent="0.2">
      <c r="B24" s="21" t="s">
        <v>26</v>
      </c>
      <c r="C24" s="39" t="s">
        <v>81</v>
      </c>
      <c r="D24" s="20" t="s">
        <v>39</v>
      </c>
      <c r="E24" s="40">
        <v>3</v>
      </c>
      <c r="G24" s="23">
        <f t="shared" si="0"/>
        <v>0</v>
      </c>
    </row>
    <row r="25" spans="2:7" x14ac:dyDescent="0.2">
      <c r="C25" s="39"/>
      <c r="E25" s="40"/>
    </row>
    <row r="26" spans="2:7" ht="34.200000000000003" x14ac:dyDescent="0.2">
      <c r="B26" s="21" t="s">
        <v>27</v>
      </c>
      <c r="C26" s="39" t="s">
        <v>92</v>
      </c>
      <c r="D26" s="20" t="s">
        <v>39</v>
      </c>
      <c r="E26" s="40">
        <v>1</v>
      </c>
      <c r="G26" s="23">
        <f t="shared" si="0"/>
        <v>0</v>
      </c>
    </row>
    <row r="27" spans="2:7" x14ac:dyDescent="0.2">
      <c r="C27" s="39"/>
      <c r="E27" s="40"/>
    </row>
    <row r="28" spans="2:7" ht="34.200000000000003" x14ac:dyDescent="0.2">
      <c r="B28" s="21" t="s">
        <v>98</v>
      </c>
      <c r="C28" s="39" t="s">
        <v>105</v>
      </c>
      <c r="D28" s="20" t="s">
        <v>39</v>
      </c>
      <c r="E28" s="40">
        <v>1</v>
      </c>
      <c r="G28" s="23">
        <f t="shared" si="0"/>
        <v>0</v>
      </c>
    </row>
    <row r="29" spans="2:7" x14ac:dyDescent="0.2">
      <c r="C29" s="39"/>
      <c r="E29" s="40"/>
    </row>
    <row r="30" spans="2:7" ht="36" customHeight="1" x14ac:dyDescent="0.2">
      <c r="B30" s="21" t="s">
        <v>99</v>
      </c>
      <c r="C30" s="39" t="s">
        <v>71</v>
      </c>
      <c r="D30" s="20" t="s">
        <v>39</v>
      </c>
      <c r="E30" s="40">
        <v>1</v>
      </c>
      <c r="G30" s="23">
        <f t="shared" si="0"/>
        <v>0</v>
      </c>
    </row>
    <row r="31" spans="2:7" x14ac:dyDescent="0.2">
      <c r="C31" s="39"/>
      <c r="E31" s="40"/>
    </row>
    <row r="32" spans="2:7" ht="34.200000000000003" x14ac:dyDescent="0.2">
      <c r="B32" s="21" t="s">
        <v>100</v>
      </c>
      <c r="C32" s="39" t="s">
        <v>72</v>
      </c>
      <c r="D32" s="20" t="s">
        <v>39</v>
      </c>
      <c r="E32" s="40">
        <v>1</v>
      </c>
      <c r="G32" s="23">
        <f t="shared" si="0"/>
        <v>0</v>
      </c>
    </row>
    <row r="33" spans="1:7" x14ac:dyDescent="0.2">
      <c r="C33" s="39"/>
      <c r="E33" s="40"/>
    </row>
    <row r="34" spans="1:7" ht="34.200000000000003" x14ac:dyDescent="0.2">
      <c r="B34" s="21" t="s">
        <v>102</v>
      </c>
      <c r="C34" s="39" t="s">
        <v>82</v>
      </c>
      <c r="D34" s="20" t="s">
        <v>73</v>
      </c>
      <c r="E34" s="40">
        <v>1</v>
      </c>
      <c r="G34" s="23">
        <f t="shared" si="0"/>
        <v>0</v>
      </c>
    </row>
    <row r="35" spans="1:7" x14ac:dyDescent="0.2">
      <c r="C35" s="39"/>
      <c r="E35" s="40"/>
    </row>
    <row r="36" spans="1:7" ht="34.200000000000003" x14ac:dyDescent="0.2">
      <c r="B36" s="21" t="s">
        <v>101</v>
      </c>
      <c r="C36" s="39" t="s">
        <v>83</v>
      </c>
      <c r="D36" s="20" t="s">
        <v>73</v>
      </c>
      <c r="E36" s="40">
        <v>1</v>
      </c>
      <c r="G36" s="23">
        <f t="shared" si="0"/>
        <v>0</v>
      </c>
    </row>
    <row r="37" spans="1:7" x14ac:dyDescent="0.2">
      <c r="C37" s="39"/>
      <c r="E37" s="40"/>
    </row>
    <row r="38" spans="1:7" ht="34.200000000000003" x14ac:dyDescent="0.2">
      <c r="B38" s="21" t="s">
        <v>103</v>
      </c>
      <c r="C38" s="39" t="s">
        <v>74</v>
      </c>
      <c r="D38" s="20" t="s">
        <v>39</v>
      </c>
      <c r="E38" s="40">
        <v>1</v>
      </c>
      <c r="G38" s="23">
        <f t="shared" si="0"/>
        <v>0</v>
      </c>
    </row>
    <row r="39" spans="1:7" x14ac:dyDescent="0.2">
      <c r="C39" s="39"/>
      <c r="E39" s="40"/>
    </row>
    <row r="40" spans="1:7" ht="34.200000000000003" x14ac:dyDescent="0.2">
      <c r="B40" s="21" t="s">
        <v>106</v>
      </c>
      <c r="C40" s="39" t="s">
        <v>107</v>
      </c>
      <c r="D40" s="20" t="s">
        <v>39</v>
      </c>
      <c r="E40" s="40">
        <v>1</v>
      </c>
      <c r="G40" s="23">
        <f t="shared" ref="G40" si="1">E40*F40</f>
        <v>0</v>
      </c>
    </row>
    <row r="41" spans="1:7" x14ac:dyDescent="0.2">
      <c r="C41" s="39"/>
      <c r="E41" s="40"/>
    </row>
    <row r="42" spans="1:7" ht="12" thickBot="1" x14ac:dyDescent="0.25">
      <c r="B42" s="31"/>
      <c r="C42" s="42" t="s">
        <v>8</v>
      </c>
      <c r="D42" s="32"/>
      <c r="E42" s="43"/>
      <c r="F42" s="33"/>
      <c r="G42" s="33">
        <f>SUM(G18:G40)</f>
        <v>0</v>
      </c>
    </row>
    <row r="43" spans="1:7" ht="12" thickTop="1" x14ac:dyDescent="0.2">
      <c r="C43" s="39"/>
      <c r="E43" s="40"/>
    </row>
    <row r="44" spans="1:7" x14ac:dyDescent="0.2">
      <c r="C44" s="39"/>
      <c r="E44" s="40"/>
    </row>
    <row r="45" spans="1:7" x14ac:dyDescent="0.2">
      <c r="C45" s="39"/>
      <c r="E45" s="40"/>
    </row>
    <row r="46" spans="1:7" x14ac:dyDescent="0.2">
      <c r="A46" s="37" t="s">
        <v>59</v>
      </c>
      <c r="C46" s="39" t="s">
        <v>70</v>
      </c>
      <c r="E46" s="40"/>
    </row>
    <row r="47" spans="1:7" x14ac:dyDescent="0.2">
      <c r="C47" s="39"/>
      <c r="E47" s="40"/>
    </row>
    <row r="48" spans="1:7" ht="22.8" x14ac:dyDescent="0.2">
      <c r="B48" s="21">
        <v>1</v>
      </c>
      <c r="C48" s="39" t="s">
        <v>113</v>
      </c>
      <c r="D48" s="20" t="s">
        <v>39</v>
      </c>
      <c r="E48" s="40">
        <v>1</v>
      </c>
      <c r="G48" s="23">
        <f t="shared" ref="G48" si="2">E48*F48</f>
        <v>0</v>
      </c>
    </row>
    <row r="49" spans="2:7" x14ac:dyDescent="0.2">
      <c r="C49" s="39"/>
      <c r="E49" s="40"/>
    </row>
    <row r="50" spans="2:7" ht="12" thickBot="1" x14ac:dyDescent="0.25">
      <c r="B50" s="31"/>
      <c r="C50" s="42" t="s">
        <v>62</v>
      </c>
      <c r="D50" s="32"/>
      <c r="E50" s="43"/>
      <c r="F50" s="33"/>
      <c r="G50" s="33">
        <f>SUM(G48:G49)</f>
        <v>0</v>
      </c>
    </row>
    <row r="51" spans="2:7" ht="12" thickTop="1" x14ac:dyDescent="0.2">
      <c r="C51" s="39"/>
      <c r="E51" s="40"/>
    </row>
    <row r="52" spans="2:7" x14ac:dyDescent="0.2">
      <c r="C52" s="39"/>
      <c r="E52" s="40"/>
    </row>
    <row r="53" spans="2:7" x14ac:dyDescent="0.2">
      <c r="C53" s="39"/>
      <c r="E53" s="40"/>
    </row>
    <row r="54" spans="2:7" x14ac:dyDescent="0.2">
      <c r="C54" s="39"/>
      <c r="E54" s="40"/>
    </row>
    <row r="55" spans="2:7" x14ac:dyDescent="0.2">
      <c r="C55" s="39"/>
      <c r="E55" s="40"/>
    </row>
    <row r="56" spans="2:7" x14ac:dyDescent="0.2">
      <c r="C56" s="39"/>
      <c r="E56" s="40"/>
    </row>
    <row r="57" spans="2:7" x14ac:dyDescent="0.2">
      <c r="C57" s="39"/>
      <c r="E57" s="40"/>
    </row>
    <row r="58" spans="2:7" x14ac:dyDescent="0.2">
      <c r="C58" s="39"/>
      <c r="E58" s="40"/>
    </row>
    <row r="59" spans="2:7" x14ac:dyDescent="0.2">
      <c r="C59" s="39"/>
      <c r="E59" s="40"/>
    </row>
    <row r="60" spans="2:7" x14ac:dyDescent="0.2">
      <c r="C60" s="39"/>
      <c r="E60" s="40"/>
    </row>
    <row r="61" spans="2:7" x14ac:dyDescent="0.2">
      <c r="C61" s="39"/>
      <c r="E61" s="40"/>
    </row>
    <row r="62" spans="2:7" x14ac:dyDescent="0.2">
      <c r="C62" s="39"/>
      <c r="E62" s="40"/>
    </row>
    <row r="63" spans="2:7" x14ac:dyDescent="0.2">
      <c r="C63" s="39"/>
      <c r="E63" s="40"/>
    </row>
    <row r="64" spans="2:7" x14ac:dyDescent="0.2">
      <c r="C64" s="39"/>
      <c r="E64" s="40"/>
    </row>
    <row r="65" spans="3:5" x14ac:dyDescent="0.2">
      <c r="C65" s="39"/>
      <c r="E65" s="40"/>
    </row>
    <row r="66" spans="3:5" x14ac:dyDescent="0.2">
      <c r="C66" s="39"/>
      <c r="E66" s="40"/>
    </row>
    <row r="67" spans="3:5" x14ac:dyDescent="0.2">
      <c r="C67" s="39"/>
      <c r="E67" s="40"/>
    </row>
    <row r="68" spans="3:5" x14ac:dyDescent="0.2">
      <c r="C68" s="39"/>
      <c r="E68" s="40"/>
    </row>
    <row r="69" spans="3:5" x14ac:dyDescent="0.2">
      <c r="C69" s="39"/>
      <c r="E69" s="40"/>
    </row>
    <row r="70" spans="3:5" x14ac:dyDescent="0.2">
      <c r="C70" s="39"/>
      <c r="E70" s="40"/>
    </row>
    <row r="71" spans="3:5" x14ac:dyDescent="0.2">
      <c r="C71" s="39"/>
      <c r="E71" s="40"/>
    </row>
    <row r="72" spans="3:5" x14ac:dyDescent="0.2">
      <c r="C72" s="39"/>
      <c r="E72" s="40"/>
    </row>
    <row r="73" spans="3:5" x14ac:dyDescent="0.2">
      <c r="C73" s="39"/>
      <c r="E73" s="40"/>
    </row>
    <row r="74" spans="3:5" x14ac:dyDescent="0.2">
      <c r="C74" s="39"/>
      <c r="E74" s="40"/>
    </row>
    <row r="75" spans="3:5" x14ac:dyDescent="0.2">
      <c r="C75" s="39"/>
      <c r="E75" s="40"/>
    </row>
    <row r="76" spans="3:5" x14ac:dyDescent="0.2">
      <c r="C76" s="39"/>
      <c r="E76" s="40"/>
    </row>
    <row r="77" spans="3:5" x14ac:dyDescent="0.2">
      <c r="C77" s="39"/>
      <c r="E77" s="40"/>
    </row>
    <row r="78" spans="3:5" x14ac:dyDescent="0.2">
      <c r="C78" s="39"/>
      <c r="E78" s="40"/>
    </row>
    <row r="79" spans="3:5" x14ac:dyDescent="0.2">
      <c r="C79" s="39"/>
      <c r="E79" s="40"/>
    </row>
    <row r="80" spans="3:5" x14ac:dyDescent="0.2">
      <c r="C80" s="39"/>
      <c r="E80" s="40"/>
    </row>
    <row r="81" spans="3:5" x14ac:dyDescent="0.2">
      <c r="C81" s="39"/>
      <c r="E81" s="40"/>
    </row>
    <row r="82" spans="3:5" x14ac:dyDescent="0.2">
      <c r="C82" s="39"/>
      <c r="E82" s="40"/>
    </row>
    <row r="83" spans="3:5" x14ac:dyDescent="0.2">
      <c r="C83" s="39"/>
      <c r="E83" s="40"/>
    </row>
    <row r="84" spans="3:5" x14ac:dyDescent="0.2">
      <c r="C84" s="39"/>
      <c r="E84" s="40"/>
    </row>
    <row r="85" spans="3:5" x14ac:dyDescent="0.2">
      <c r="C85" s="39"/>
      <c r="E85" s="40"/>
    </row>
    <row r="86" spans="3:5" x14ac:dyDescent="0.2">
      <c r="C86" s="39"/>
      <c r="E86" s="40"/>
    </row>
    <row r="87" spans="3:5" x14ac:dyDescent="0.2">
      <c r="C87" s="39"/>
      <c r="E87" s="40"/>
    </row>
    <row r="88" spans="3:5" x14ac:dyDescent="0.2">
      <c r="C88" s="39"/>
      <c r="E88" s="40"/>
    </row>
    <row r="89" spans="3:5" x14ac:dyDescent="0.2">
      <c r="C89" s="39"/>
      <c r="E89" s="40"/>
    </row>
    <row r="90" spans="3:5" x14ac:dyDescent="0.2">
      <c r="C90" s="39"/>
      <c r="E90" s="40"/>
    </row>
    <row r="91" spans="3:5" x14ac:dyDescent="0.2">
      <c r="C91" s="39"/>
      <c r="E91" s="40"/>
    </row>
    <row r="92" spans="3:5" x14ac:dyDescent="0.2">
      <c r="C92" s="39"/>
      <c r="E92" s="40"/>
    </row>
    <row r="93" spans="3:5" x14ac:dyDescent="0.2">
      <c r="C93" s="39"/>
      <c r="E93" s="40"/>
    </row>
    <row r="94" spans="3:5" x14ac:dyDescent="0.2">
      <c r="C94" s="39"/>
      <c r="E94" s="40"/>
    </row>
    <row r="95" spans="3:5" x14ac:dyDescent="0.2">
      <c r="C95" s="39"/>
      <c r="E95" s="40"/>
    </row>
    <row r="96" spans="3:5" x14ac:dyDescent="0.2">
      <c r="C96" s="39"/>
      <c r="E96" s="40"/>
    </row>
    <row r="97" spans="3:5" x14ac:dyDescent="0.2">
      <c r="C97" s="39"/>
      <c r="E97" s="40"/>
    </row>
    <row r="98" spans="3:5" x14ac:dyDescent="0.2">
      <c r="C98" s="39"/>
      <c r="E98" s="40"/>
    </row>
    <row r="99" spans="3:5" x14ac:dyDescent="0.2">
      <c r="C99" s="39"/>
      <c r="E99" s="40"/>
    </row>
    <row r="100" spans="3:5" x14ac:dyDescent="0.2">
      <c r="C100" s="39"/>
      <c r="E100" s="40"/>
    </row>
    <row r="101" spans="3:5" x14ac:dyDescent="0.2">
      <c r="C101" s="39"/>
      <c r="E101" s="40"/>
    </row>
    <row r="102" spans="3:5" x14ac:dyDescent="0.2">
      <c r="C102" s="39"/>
      <c r="E102" s="40"/>
    </row>
    <row r="103" spans="3:5" x14ac:dyDescent="0.2">
      <c r="C103" s="39"/>
      <c r="E103" s="40"/>
    </row>
    <row r="104" spans="3:5" x14ac:dyDescent="0.2">
      <c r="C104" s="39"/>
      <c r="E104" s="40"/>
    </row>
    <row r="105" spans="3:5" x14ac:dyDescent="0.2">
      <c r="C105" s="39"/>
      <c r="E105" s="40"/>
    </row>
    <row r="106" spans="3:5" x14ac:dyDescent="0.2">
      <c r="C106" s="39"/>
      <c r="E106" s="40"/>
    </row>
    <row r="107" spans="3:5" x14ac:dyDescent="0.2">
      <c r="C107" s="39"/>
      <c r="E107" s="40"/>
    </row>
    <row r="108" spans="3:5" x14ac:dyDescent="0.2">
      <c r="C108" s="39"/>
      <c r="E108" s="40"/>
    </row>
    <row r="109" spans="3:5" x14ac:dyDescent="0.2">
      <c r="C109" s="39"/>
      <c r="E109" s="40"/>
    </row>
    <row r="110" spans="3:5" x14ac:dyDescent="0.2">
      <c r="C110" s="39"/>
      <c r="E110" s="40"/>
    </row>
    <row r="111" spans="3:5" x14ac:dyDescent="0.2">
      <c r="C111" s="39"/>
      <c r="E111" s="40"/>
    </row>
    <row r="112" spans="3:5" x14ac:dyDescent="0.2">
      <c r="C112" s="39"/>
      <c r="E112" s="40"/>
    </row>
    <row r="113" spans="3:5" x14ac:dyDescent="0.2">
      <c r="C113" s="39"/>
      <c r="E113" s="40"/>
    </row>
    <row r="114" spans="3:5" x14ac:dyDescent="0.2">
      <c r="C114" s="39"/>
      <c r="E114" s="40"/>
    </row>
    <row r="115" spans="3:5" x14ac:dyDescent="0.2">
      <c r="C115" s="39"/>
      <c r="E115" s="40"/>
    </row>
    <row r="116" spans="3:5" x14ac:dyDescent="0.2">
      <c r="C116" s="39"/>
      <c r="E116" s="40"/>
    </row>
    <row r="117" spans="3:5" x14ac:dyDescent="0.2">
      <c r="C117" s="39"/>
      <c r="E117" s="40"/>
    </row>
    <row r="118" spans="3:5" x14ac:dyDescent="0.2">
      <c r="C118" s="39"/>
      <c r="E118" s="40"/>
    </row>
    <row r="119" spans="3:5" x14ac:dyDescent="0.2">
      <c r="C119" s="39"/>
      <c r="E119" s="40"/>
    </row>
    <row r="120" spans="3:5" x14ac:dyDescent="0.2">
      <c r="C120" s="39"/>
      <c r="E120" s="40"/>
    </row>
    <row r="121" spans="3:5" x14ac:dyDescent="0.2">
      <c r="C121" s="39"/>
      <c r="E121" s="40"/>
    </row>
    <row r="122" spans="3:5" x14ac:dyDescent="0.2">
      <c r="C122" s="39"/>
      <c r="E122" s="40"/>
    </row>
    <row r="123" spans="3:5" x14ac:dyDescent="0.2">
      <c r="C123" s="39"/>
      <c r="E123" s="40"/>
    </row>
    <row r="124" spans="3:5" x14ac:dyDescent="0.2">
      <c r="C124" s="39"/>
      <c r="E124" s="40"/>
    </row>
    <row r="125" spans="3:5" x14ac:dyDescent="0.2">
      <c r="C125" s="39"/>
      <c r="E125" s="40"/>
    </row>
    <row r="126" spans="3:5" x14ac:dyDescent="0.2">
      <c r="C126" s="39"/>
      <c r="E126" s="40"/>
    </row>
    <row r="127" spans="3:5" x14ac:dyDescent="0.2">
      <c r="C127" s="39"/>
      <c r="E127" s="40"/>
    </row>
    <row r="128" spans="3:5" x14ac:dyDescent="0.2">
      <c r="C128" s="39"/>
      <c r="E128" s="40"/>
    </row>
    <row r="129" spans="3:5" x14ac:dyDescent="0.2">
      <c r="C129" s="39"/>
      <c r="E129" s="40"/>
    </row>
    <row r="130" spans="3:5" x14ac:dyDescent="0.2">
      <c r="C130" s="39"/>
      <c r="E130" s="40"/>
    </row>
    <row r="131" spans="3:5" x14ac:dyDescent="0.2">
      <c r="C131" s="39"/>
      <c r="E131" s="40"/>
    </row>
    <row r="132" spans="3:5" x14ac:dyDescent="0.2">
      <c r="C132" s="39"/>
      <c r="E132" s="40"/>
    </row>
    <row r="133" spans="3:5" x14ac:dyDescent="0.2">
      <c r="C133" s="39"/>
      <c r="E133" s="40"/>
    </row>
    <row r="134" spans="3:5" x14ac:dyDescent="0.2">
      <c r="C134" s="39"/>
      <c r="E134" s="40"/>
    </row>
    <row r="135" spans="3:5" x14ac:dyDescent="0.2">
      <c r="C135" s="39"/>
      <c r="E135" s="40"/>
    </row>
    <row r="136" spans="3:5" x14ac:dyDescent="0.2">
      <c r="C136" s="39"/>
      <c r="E136" s="40"/>
    </row>
    <row r="137" spans="3:5" x14ac:dyDescent="0.2">
      <c r="C137" s="39"/>
      <c r="E137" s="40"/>
    </row>
    <row r="138" spans="3:5" x14ac:dyDescent="0.2">
      <c r="C138" s="39"/>
      <c r="E138" s="40"/>
    </row>
    <row r="139" spans="3:5" x14ac:dyDescent="0.2">
      <c r="C139" s="39"/>
      <c r="E139" s="40"/>
    </row>
    <row r="140" spans="3:5" x14ac:dyDescent="0.2">
      <c r="C140" s="39"/>
      <c r="E140" s="40"/>
    </row>
    <row r="141" spans="3:5" x14ac:dyDescent="0.2">
      <c r="C141" s="39"/>
      <c r="E141" s="40"/>
    </row>
    <row r="142" spans="3:5" x14ac:dyDescent="0.2">
      <c r="C142" s="39"/>
      <c r="E142" s="40"/>
    </row>
    <row r="143" spans="3:5" x14ac:dyDescent="0.2">
      <c r="C143" s="39"/>
      <c r="E143" s="40"/>
    </row>
    <row r="144" spans="3:5" x14ac:dyDescent="0.2">
      <c r="C144" s="39"/>
      <c r="E144" s="40"/>
    </row>
    <row r="145" spans="3:5" x14ac:dyDescent="0.2">
      <c r="C145" s="39"/>
      <c r="E145" s="40"/>
    </row>
    <row r="146" spans="3:5" x14ac:dyDescent="0.2">
      <c r="C146" s="39"/>
      <c r="E146" s="40"/>
    </row>
    <row r="147" spans="3:5" x14ac:dyDescent="0.2">
      <c r="C147" s="39"/>
      <c r="E147" s="40"/>
    </row>
    <row r="148" spans="3:5" x14ac:dyDescent="0.2">
      <c r="C148" s="39"/>
      <c r="E148" s="40"/>
    </row>
    <row r="149" spans="3:5" x14ac:dyDescent="0.2">
      <c r="C149" s="39"/>
      <c r="E149" s="40"/>
    </row>
    <row r="150" spans="3:5" x14ac:dyDescent="0.2">
      <c r="C150" s="39"/>
      <c r="E150" s="40"/>
    </row>
    <row r="151" spans="3:5" x14ac:dyDescent="0.2">
      <c r="C151" s="39"/>
      <c r="E151" s="40"/>
    </row>
    <row r="152" spans="3:5" x14ac:dyDescent="0.2">
      <c r="C152" s="39"/>
      <c r="E152" s="40"/>
    </row>
    <row r="153" spans="3:5" x14ac:dyDescent="0.2">
      <c r="C153" s="39"/>
      <c r="E153" s="40"/>
    </row>
    <row r="154" spans="3:5" x14ac:dyDescent="0.2">
      <c r="C154" s="39"/>
      <c r="E154" s="40"/>
    </row>
    <row r="155" spans="3:5" x14ac:dyDescent="0.2">
      <c r="C155" s="39"/>
      <c r="E155" s="40"/>
    </row>
    <row r="156" spans="3:5" x14ac:dyDescent="0.2">
      <c r="C156" s="39"/>
      <c r="E156" s="40"/>
    </row>
    <row r="157" spans="3:5" x14ac:dyDescent="0.2">
      <c r="C157" s="39"/>
      <c r="E157" s="40"/>
    </row>
    <row r="158" spans="3:5" x14ac:dyDescent="0.2">
      <c r="C158" s="39"/>
      <c r="E158" s="40"/>
    </row>
    <row r="159" spans="3:5" x14ac:dyDescent="0.2">
      <c r="C159" s="39"/>
      <c r="E159" s="40"/>
    </row>
    <row r="160" spans="3:5" x14ac:dyDescent="0.2">
      <c r="C160" s="39"/>
      <c r="E160" s="40"/>
    </row>
    <row r="161" spans="3:5" x14ac:dyDescent="0.2">
      <c r="C161" s="39"/>
      <c r="E161" s="40"/>
    </row>
    <row r="162" spans="3:5" x14ac:dyDescent="0.2">
      <c r="C162" s="39"/>
      <c r="E162" s="40"/>
    </row>
    <row r="163" spans="3:5" x14ac:dyDescent="0.2">
      <c r="C163" s="39"/>
      <c r="E163" s="40"/>
    </row>
    <row r="164" spans="3:5" x14ac:dyDescent="0.2">
      <c r="C164" s="39"/>
      <c r="E164" s="40"/>
    </row>
    <row r="165" spans="3:5" x14ac:dyDescent="0.2">
      <c r="C165" s="39"/>
      <c r="E165" s="40"/>
    </row>
    <row r="166" spans="3:5" x14ac:dyDescent="0.2">
      <c r="C166" s="39"/>
      <c r="E166" s="40"/>
    </row>
    <row r="167" spans="3:5" x14ac:dyDescent="0.2">
      <c r="C167" s="39"/>
      <c r="E167" s="40"/>
    </row>
    <row r="168" spans="3:5" x14ac:dyDescent="0.2">
      <c r="C168" s="39"/>
      <c r="E168" s="40"/>
    </row>
    <row r="169" spans="3:5" x14ac:dyDescent="0.2">
      <c r="C169" s="39"/>
      <c r="E169" s="40"/>
    </row>
    <row r="170" spans="3:5" x14ac:dyDescent="0.2">
      <c r="C170" s="39"/>
      <c r="E170" s="40"/>
    </row>
    <row r="171" spans="3:5" x14ac:dyDescent="0.2">
      <c r="C171" s="39"/>
      <c r="E171" s="40"/>
    </row>
    <row r="172" spans="3:5" x14ac:dyDescent="0.2">
      <c r="C172" s="39"/>
      <c r="E172" s="40"/>
    </row>
    <row r="173" spans="3:5" x14ac:dyDescent="0.2">
      <c r="C173" s="39"/>
      <c r="E173" s="40"/>
    </row>
    <row r="174" spans="3:5" x14ac:dyDescent="0.2">
      <c r="C174" s="39"/>
      <c r="E174" s="40"/>
    </row>
    <row r="175" spans="3:5" x14ac:dyDescent="0.2">
      <c r="C175" s="39"/>
      <c r="E175" s="40"/>
    </row>
    <row r="176" spans="3:5" x14ac:dyDescent="0.2">
      <c r="C176" s="39"/>
      <c r="E176" s="40"/>
    </row>
    <row r="177" spans="3:5" x14ac:dyDescent="0.2">
      <c r="C177" s="39"/>
      <c r="E177" s="40"/>
    </row>
    <row r="178" spans="3:5" x14ac:dyDescent="0.2">
      <c r="C178" s="39"/>
      <c r="E178" s="40"/>
    </row>
    <row r="179" spans="3:5" x14ac:dyDescent="0.2">
      <c r="C179" s="39"/>
      <c r="E179" s="40"/>
    </row>
    <row r="180" spans="3:5" x14ac:dyDescent="0.2">
      <c r="C180" s="39"/>
      <c r="E180" s="40"/>
    </row>
    <row r="181" spans="3:5" x14ac:dyDescent="0.2">
      <c r="C181" s="39"/>
      <c r="E181" s="40"/>
    </row>
    <row r="182" spans="3:5" x14ac:dyDescent="0.2">
      <c r="C182" s="39"/>
      <c r="E182" s="40"/>
    </row>
    <row r="183" spans="3:5" x14ac:dyDescent="0.2">
      <c r="C183" s="39"/>
      <c r="E183" s="40"/>
    </row>
    <row r="184" spans="3:5" x14ac:dyDescent="0.2">
      <c r="C184" s="39"/>
      <c r="E184" s="40"/>
    </row>
    <row r="185" spans="3:5" x14ac:dyDescent="0.2">
      <c r="C185" s="39"/>
      <c r="E185" s="40"/>
    </row>
    <row r="186" spans="3:5" x14ac:dyDescent="0.2">
      <c r="C186" s="39"/>
      <c r="E186" s="40"/>
    </row>
    <row r="187" spans="3:5" x14ac:dyDescent="0.2">
      <c r="C187" s="39"/>
      <c r="E187" s="40"/>
    </row>
    <row r="188" spans="3:5" x14ac:dyDescent="0.2">
      <c r="C188" s="39"/>
      <c r="E188" s="40"/>
    </row>
    <row r="189" spans="3:5" x14ac:dyDescent="0.2">
      <c r="C189" s="39"/>
      <c r="E189" s="40"/>
    </row>
    <row r="190" spans="3:5" x14ac:dyDescent="0.2">
      <c r="C190" s="39"/>
      <c r="E190" s="40"/>
    </row>
    <row r="191" spans="3:5" x14ac:dyDescent="0.2">
      <c r="C191" s="39"/>
      <c r="E191" s="40"/>
    </row>
    <row r="192" spans="3:5" x14ac:dyDescent="0.2">
      <c r="C192" s="39"/>
      <c r="E192" s="40"/>
    </row>
    <row r="193" spans="3:5" x14ac:dyDescent="0.2">
      <c r="C193" s="39"/>
      <c r="E193" s="40"/>
    </row>
    <row r="194" spans="3:5" x14ac:dyDescent="0.2">
      <c r="C194" s="39"/>
      <c r="E194" s="40"/>
    </row>
    <row r="195" spans="3:5" x14ac:dyDescent="0.2">
      <c r="C195" s="39"/>
      <c r="E195" s="40"/>
    </row>
    <row r="196" spans="3:5" x14ac:dyDescent="0.2">
      <c r="C196" s="39"/>
      <c r="E196" s="40"/>
    </row>
    <row r="197" spans="3:5" x14ac:dyDescent="0.2">
      <c r="C197" s="39"/>
      <c r="E197" s="40"/>
    </row>
    <row r="198" spans="3:5" x14ac:dyDescent="0.2">
      <c r="C198" s="39"/>
      <c r="E198" s="40"/>
    </row>
    <row r="199" spans="3:5" x14ac:dyDescent="0.2">
      <c r="C199" s="39"/>
      <c r="E199" s="40"/>
    </row>
    <row r="200" spans="3:5" x14ac:dyDescent="0.2">
      <c r="C200" s="39"/>
      <c r="E200" s="40"/>
    </row>
    <row r="201" spans="3:5" x14ac:dyDescent="0.2">
      <c r="C201" s="39"/>
      <c r="E201" s="40"/>
    </row>
    <row r="202" spans="3:5" x14ac:dyDescent="0.2">
      <c r="C202" s="39"/>
      <c r="E202" s="40"/>
    </row>
    <row r="203" spans="3:5" x14ac:dyDescent="0.2">
      <c r="C203" s="39"/>
      <c r="E203" s="40"/>
    </row>
    <row r="204" spans="3:5" x14ac:dyDescent="0.2">
      <c r="C204" s="39"/>
      <c r="E204" s="40"/>
    </row>
    <row r="205" spans="3:5" x14ac:dyDescent="0.2">
      <c r="C205" s="39"/>
      <c r="E205" s="40"/>
    </row>
    <row r="206" spans="3:5" x14ac:dyDescent="0.2">
      <c r="C206" s="39"/>
      <c r="E206" s="40"/>
    </row>
    <row r="207" spans="3:5" x14ac:dyDescent="0.2">
      <c r="C207" s="39"/>
      <c r="E207" s="40"/>
    </row>
    <row r="208" spans="3:5" x14ac:dyDescent="0.2">
      <c r="C208" s="39"/>
      <c r="E208" s="40"/>
    </row>
    <row r="209" spans="3:5" x14ac:dyDescent="0.2">
      <c r="C209" s="39"/>
      <c r="E209" s="40"/>
    </row>
    <row r="210" spans="3:5" x14ac:dyDescent="0.2">
      <c r="C210" s="39"/>
      <c r="E210" s="40"/>
    </row>
    <row r="211" spans="3:5" x14ac:dyDescent="0.2">
      <c r="C211" s="39"/>
      <c r="E211" s="40"/>
    </row>
    <row r="212" spans="3:5" x14ac:dyDescent="0.2">
      <c r="C212" s="39"/>
      <c r="E212" s="40"/>
    </row>
    <row r="213" spans="3:5" x14ac:dyDescent="0.2">
      <c r="C213" s="39"/>
      <c r="E213" s="40"/>
    </row>
    <row r="214" spans="3:5" x14ac:dyDescent="0.2">
      <c r="C214" s="39"/>
      <c r="E214" s="40"/>
    </row>
    <row r="215" spans="3:5" x14ac:dyDescent="0.2">
      <c r="C215" s="39"/>
      <c r="E215" s="40"/>
    </row>
    <row r="216" spans="3:5" x14ac:dyDescent="0.2">
      <c r="C216" s="39"/>
      <c r="E216" s="40"/>
    </row>
    <row r="217" spans="3:5" x14ac:dyDescent="0.2">
      <c r="C217" s="39"/>
      <c r="E217" s="40"/>
    </row>
    <row r="218" spans="3:5" x14ac:dyDescent="0.2">
      <c r="C218" s="39"/>
      <c r="E218" s="40"/>
    </row>
    <row r="219" spans="3:5" x14ac:dyDescent="0.2">
      <c r="C219" s="39"/>
      <c r="E219" s="40"/>
    </row>
    <row r="220" spans="3:5" x14ac:dyDescent="0.2">
      <c r="C220" s="39"/>
      <c r="E220" s="40"/>
    </row>
    <row r="221" spans="3:5" x14ac:dyDescent="0.2">
      <c r="C221" s="39"/>
      <c r="E221" s="40"/>
    </row>
    <row r="222" spans="3:5" x14ac:dyDescent="0.2">
      <c r="C222" s="39"/>
      <c r="E222" s="40"/>
    </row>
    <row r="223" spans="3:5" x14ac:dyDescent="0.2">
      <c r="C223" s="39"/>
      <c r="E223" s="40"/>
    </row>
    <row r="224" spans="3:5" x14ac:dyDescent="0.2">
      <c r="C224" s="39"/>
      <c r="E224" s="40"/>
    </row>
    <row r="225" spans="3:5" x14ac:dyDescent="0.2">
      <c r="C225" s="39"/>
      <c r="E225" s="40"/>
    </row>
    <row r="226" spans="3:5" x14ac:dyDescent="0.2">
      <c r="C226" s="39"/>
      <c r="E226" s="40"/>
    </row>
    <row r="227" spans="3:5" x14ac:dyDescent="0.2">
      <c r="C227" s="39"/>
      <c r="E227" s="40"/>
    </row>
    <row r="228" spans="3:5" x14ac:dyDescent="0.2">
      <c r="C228" s="39"/>
      <c r="E228" s="40"/>
    </row>
    <row r="229" spans="3:5" x14ac:dyDescent="0.2">
      <c r="C229" s="39"/>
      <c r="E229" s="40"/>
    </row>
    <row r="230" spans="3:5" x14ac:dyDescent="0.2">
      <c r="C230" s="39"/>
      <c r="E230" s="40"/>
    </row>
    <row r="231" spans="3:5" x14ac:dyDescent="0.2">
      <c r="C231" s="39"/>
      <c r="E231" s="40"/>
    </row>
    <row r="232" spans="3:5" x14ac:dyDescent="0.2">
      <c r="C232" s="39"/>
      <c r="E232" s="40"/>
    </row>
    <row r="233" spans="3:5" x14ac:dyDescent="0.2">
      <c r="C233" s="39"/>
      <c r="E233" s="40"/>
    </row>
    <row r="234" spans="3:5" x14ac:dyDescent="0.2">
      <c r="C234" s="39"/>
      <c r="E234" s="40"/>
    </row>
    <row r="235" spans="3:5" x14ac:dyDescent="0.2">
      <c r="C235" s="39"/>
      <c r="E235" s="40"/>
    </row>
    <row r="236" spans="3:5" x14ac:dyDescent="0.2">
      <c r="C236" s="39"/>
      <c r="E236" s="40"/>
    </row>
    <row r="237" spans="3:5" x14ac:dyDescent="0.2">
      <c r="C237" s="39"/>
      <c r="E237" s="40"/>
    </row>
    <row r="238" spans="3:5" x14ac:dyDescent="0.2">
      <c r="C238" s="39"/>
      <c r="E238" s="40"/>
    </row>
    <row r="239" spans="3:5" x14ac:dyDescent="0.2">
      <c r="C239" s="39"/>
      <c r="E239" s="40"/>
    </row>
    <row r="240" spans="3:5" x14ac:dyDescent="0.2">
      <c r="C240" s="39"/>
      <c r="E240" s="40"/>
    </row>
    <row r="241" spans="3:5" x14ac:dyDescent="0.2">
      <c r="C241" s="39"/>
      <c r="E241" s="40"/>
    </row>
    <row r="242" spans="3:5" x14ac:dyDescent="0.2">
      <c r="C242" s="39"/>
      <c r="E242" s="40"/>
    </row>
    <row r="243" spans="3:5" x14ac:dyDescent="0.2">
      <c r="C243" s="39"/>
      <c r="E243" s="40"/>
    </row>
    <row r="244" spans="3:5" x14ac:dyDescent="0.2">
      <c r="C244" s="39"/>
      <c r="E244" s="40"/>
    </row>
    <row r="245" spans="3:5" x14ac:dyDescent="0.2">
      <c r="C245" s="39"/>
      <c r="E245" s="40"/>
    </row>
    <row r="246" spans="3:5" x14ac:dyDescent="0.2">
      <c r="C246" s="39"/>
      <c r="E246" s="40"/>
    </row>
    <row r="247" spans="3:5" x14ac:dyDescent="0.2">
      <c r="C247" s="39"/>
      <c r="E247" s="40"/>
    </row>
    <row r="248" spans="3:5" x14ac:dyDescent="0.2">
      <c r="C248" s="39"/>
      <c r="E248" s="40"/>
    </row>
    <row r="249" spans="3:5" x14ac:dyDescent="0.2">
      <c r="C249" s="39"/>
      <c r="E249" s="40"/>
    </row>
    <row r="250" spans="3:5" x14ac:dyDescent="0.2">
      <c r="C250" s="39"/>
      <c r="E250" s="40"/>
    </row>
    <row r="251" spans="3:5" x14ac:dyDescent="0.2">
      <c r="C251" s="39"/>
      <c r="E251" s="40"/>
    </row>
    <row r="252" spans="3:5" x14ac:dyDescent="0.2">
      <c r="C252" s="39"/>
      <c r="E252" s="40"/>
    </row>
    <row r="253" spans="3:5" x14ac:dyDescent="0.2">
      <c r="C253" s="39"/>
      <c r="E253" s="40"/>
    </row>
    <row r="254" spans="3:5" x14ac:dyDescent="0.2">
      <c r="C254" s="39"/>
      <c r="E254" s="40"/>
    </row>
    <row r="255" spans="3:5" x14ac:dyDescent="0.2">
      <c r="C255" s="39"/>
      <c r="E255" s="40"/>
    </row>
    <row r="256" spans="3:5" x14ac:dyDescent="0.2">
      <c r="C256" s="39"/>
      <c r="E256" s="40"/>
    </row>
    <row r="257" spans="3:5" x14ac:dyDescent="0.2">
      <c r="C257" s="39"/>
      <c r="E257" s="40"/>
    </row>
    <row r="258" spans="3:5" x14ac:dyDescent="0.2">
      <c r="C258" s="39"/>
      <c r="E258" s="40"/>
    </row>
    <row r="259" spans="3:5" x14ac:dyDescent="0.2">
      <c r="C259" s="39"/>
      <c r="E259" s="40"/>
    </row>
    <row r="260" spans="3:5" x14ac:dyDescent="0.2">
      <c r="C260" s="39"/>
      <c r="E260" s="40"/>
    </row>
    <row r="261" spans="3:5" x14ac:dyDescent="0.2">
      <c r="C261" s="39"/>
      <c r="E261" s="40"/>
    </row>
    <row r="262" spans="3:5" x14ac:dyDescent="0.2">
      <c r="C262" s="39"/>
      <c r="E262" s="40"/>
    </row>
    <row r="263" spans="3:5" x14ac:dyDescent="0.2">
      <c r="C263" s="39"/>
      <c r="E263" s="40"/>
    </row>
    <row r="264" spans="3:5" x14ac:dyDescent="0.2">
      <c r="C264" s="39"/>
      <c r="E264" s="40"/>
    </row>
    <row r="265" spans="3:5" x14ac:dyDescent="0.2">
      <c r="C265" s="39"/>
      <c r="E265" s="40"/>
    </row>
    <row r="266" spans="3:5" x14ac:dyDescent="0.2">
      <c r="C266" s="39"/>
      <c r="E266" s="40"/>
    </row>
    <row r="267" spans="3:5" x14ac:dyDescent="0.2">
      <c r="C267" s="39"/>
      <c r="E267" s="40"/>
    </row>
    <row r="268" spans="3:5" x14ac:dyDescent="0.2">
      <c r="C268" s="39"/>
      <c r="E268" s="40"/>
    </row>
    <row r="269" spans="3:5" x14ac:dyDescent="0.2">
      <c r="C269" s="39"/>
      <c r="E269" s="40"/>
    </row>
    <row r="270" spans="3:5" x14ac:dyDescent="0.2">
      <c r="C270" s="39"/>
      <c r="E270" s="40"/>
    </row>
    <row r="271" spans="3:5" x14ac:dyDescent="0.2">
      <c r="C271" s="39"/>
      <c r="E271" s="40"/>
    </row>
    <row r="272" spans="3:5" x14ac:dyDescent="0.2">
      <c r="C272" s="39"/>
      <c r="E272" s="40"/>
    </row>
    <row r="273" spans="3:5" x14ac:dyDescent="0.2">
      <c r="C273" s="39"/>
      <c r="E273" s="40"/>
    </row>
    <row r="274" spans="3:5" x14ac:dyDescent="0.2">
      <c r="C274" s="39"/>
      <c r="E274" s="40"/>
    </row>
    <row r="275" spans="3:5" x14ac:dyDescent="0.2">
      <c r="C275" s="39"/>
      <c r="E275" s="40"/>
    </row>
    <row r="276" spans="3:5" x14ac:dyDescent="0.2">
      <c r="C276" s="39"/>
      <c r="E276" s="40"/>
    </row>
    <row r="277" spans="3:5" x14ac:dyDescent="0.2">
      <c r="C277" s="39"/>
      <c r="E277" s="40"/>
    </row>
    <row r="278" spans="3:5" x14ac:dyDescent="0.2">
      <c r="C278" s="39"/>
      <c r="E278" s="40"/>
    </row>
    <row r="279" spans="3:5" x14ac:dyDescent="0.2">
      <c r="C279" s="39"/>
      <c r="E279" s="40"/>
    </row>
    <row r="280" spans="3:5" x14ac:dyDescent="0.2">
      <c r="C280" s="39"/>
      <c r="E280" s="40"/>
    </row>
    <row r="281" spans="3:5" x14ac:dyDescent="0.2">
      <c r="C281" s="39"/>
      <c r="E281" s="40"/>
    </row>
    <row r="282" spans="3:5" x14ac:dyDescent="0.2">
      <c r="C282" s="39"/>
      <c r="E282" s="40"/>
    </row>
    <row r="283" spans="3:5" x14ac:dyDescent="0.2">
      <c r="C283" s="39"/>
      <c r="E283" s="40"/>
    </row>
    <row r="284" spans="3:5" x14ac:dyDescent="0.2">
      <c r="C284" s="39"/>
      <c r="E284" s="40"/>
    </row>
    <row r="285" spans="3:5" x14ac:dyDescent="0.2">
      <c r="C285" s="39"/>
      <c r="E285" s="40"/>
    </row>
    <row r="286" spans="3:5" x14ac:dyDescent="0.2">
      <c r="C286" s="39"/>
      <c r="E286" s="40"/>
    </row>
    <row r="287" spans="3:5" x14ac:dyDescent="0.2">
      <c r="C287" s="39"/>
      <c r="E287" s="40"/>
    </row>
    <row r="288" spans="3:5" x14ac:dyDescent="0.2">
      <c r="C288" s="39"/>
      <c r="E288" s="40"/>
    </row>
    <row r="289" spans="3:5" x14ac:dyDescent="0.2">
      <c r="C289" s="39"/>
      <c r="E289" s="40"/>
    </row>
    <row r="290" spans="3:5" x14ac:dyDescent="0.2">
      <c r="C290" s="39"/>
      <c r="E290" s="40"/>
    </row>
    <row r="291" spans="3:5" x14ac:dyDescent="0.2">
      <c r="C291" s="39"/>
      <c r="E291" s="40"/>
    </row>
    <row r="292" spans="3:5" x14ac:dyDescent="0.2">
      <c r="C292" s="39"/>
      <c r="E292" s="40"/>
    </row>
    <row r="293" spans="3:5" x14ac:dyDescent="0.2">
      <c r="C293" s="39"/>
      <c r="E293" s="40"/>
    </row>
    <row r="294" spans="3:5" x14ac:dyDescent="0.2">
      <c r="C294" s="39"/>
      <c r="E294" s="40"/>
    </row>
    <row r="295" spans="3:5" x14ac:dyDescent="0.2">
      <c r="C295" s="39"/>
      <c r="E295" s="40"/>
    </row>
    <row r="296" spans="3:5" x14ac:dyDescent="0.2">
      <c r="C296" s="39"/>
      <c r="E296" s="40"/>
    </row>
    <row r="297" spans="3:5" x14ac:dyDescent="0.2">
      <c r="C297" s="39"/>
      <c r="E297" s="40"/>
    </row>
    <row r="298" spans="3:5" x14ac:dyDescent="0.2">
      <c r="C298" s="39"/>
      <c r="E298" s="40"/>
    </row>
    <row r="299" spans="3:5" x14ac:dyDescent="0.2">
      <c r="C299" s="39"/>
      <c r="E299" s="40"/>
    </row>
    <row r="300" spans="3:5" x14ac:dyDescent="0.2">
      <c r="C300" s="39"/>
      <c r="E300" s="40"/>
    </row>
    <row r="301" spans="3:5" x14ac:dyDescent="0.2">
      <c r="C301" s="39"/>
      <c r="E301" s="40"/>
    </row>
    <row r="302" spans="3:5" x14ac:dyDescent="0.2">
      <c r="C302" s="39"/>
      <c r="E302" s="40"/>
    </row>
    <row r="303" spans="3:5" x14ac:dyDescent="0.2">
      <c r="C303" s="39"/>
      <c r="E303" s="40"/>
    </row>
    <row r="304" spans="3:5" x14ac:dyDescent="0.2">
      <c r="C304" s="39"/>
      <c r="E304" s="40"/>
    </row>
    <row r="305" spans="3:5" x14ac:dyDescent="0.2">
      <c r="C305" s="39"/>
      <c r="E305" s="40"/>
    </row>
    <row r="306" spans="3:5" x14ac:dyDescent="0.2">
      <c r="C306" s="39"/>
      <c r="E306" s="40"/>
    </row>
    <row r="307" spans="3:5" x14ac:dyDescent="0.2">
      <c r="C307" s="39"/>
      <c r="E307" s="40"/>
    </row>
    <row r="308" spans="3:5" x14ac:dyDescent="0.2">
      <c r="C308" s="39"/>
      <c r="E308" s="40"/>
    </row>
    <row r="309" spans="3:5" x14ac:dyDescent="0.2">
      <c r="C309" s="39"/>
      <c r="E309" s="40"/>
    </row>
    <row r="310" spans="3:5" x14ac:dyDescent="0.2">
      <c r="C310" s="39"/>
      <c r="E310" s="40"/>
    </row>
    <row r="311" spans="3:5" x14ac:dyDescent="0.2">
      <c r="C311" s="39"/>
      <c r="E311" s="40"/>
    </row>
    <row r="312" spans="3:5" x14ac:dyDescent="0.2">
      <c r="C312" s="39"/>
      <c r="E312" s="40"/>
    </row>
    <row r="313" spans="3:5" x14ac:dyDescent="0.2">
      <c r="C313" s="39"/>
      <c r="E313" s="40"/>
    </row>
    <row r="314" spans="3:5" x14ac:dyDescent="0.2">
      <c r="C314" s="39"/>
      <c r="E314" s="40"/>
    </row>
    <row r="315" spans="3:5" x14ac:dyDescent="0.2">
      <c r="C315" s="39"/>
      <c r="E315" s="40"/>
    </row>
    <row r="316" spans="3:5" x14ac:dyDescent="0.2">
      <c r="C316" s="39"/>
      <c r="E316" s="40"/>
    </row>
    <row r="317" spans="3:5" x14ac:dyDescent="0.2">
      <c r="C317" s="39"/>
      <c r="E317" s="40"/>
    </row>
    <row r="318" spans="3:5" x14ac:dyDescent="0.2">
      <c r="C318" s="39"/>
      <c r="E318" s="40"/>
    </row>
    <row r="319" spans="3:5" x14ac:dyDescent="0.2">
      <c r="C319" s="39"/>
      <c r="E319" s="40"/>
    </row>
    <row r="320" spans="3:5" x14ac:dyDescent="0.2">
      <c r="C320" s="39"/>
      <c r="E320" s="40"/>
    </row>
    <row r="321" spans="3:5" x14ac:dyDescent="0.2">
      <c r="C321" s="39"/>
      <c r="E321" s="40"/>
    </row>
    <row r="322" spans="3:5" x14ac:dyDescent="0.2">
      <c r="C322" s="39"/>
      <c r="E322" s="40"/>
    </row>
    <row r="323" spans="3:5" x14ac:dyDescent="0.2">
      <c r="C323" s="39"/>
      <c r="E323" s="40"/>
    </row>
    <row r="324" spans="3:5" x14ac:dyDescent="0.2">
      <c r="C324" s="39"/>
      <c r="E324" s="40"/>
    </row>
    <row r="325" spans="3:5" x14ac:dyDescent="0.2">
      <c r="C325" s="39"/>
      <c r="E325" s="40"/>
    </row>
    <row r="326" spans="3:5" x14ac:dyDescent="0.2">
      <c r="C326" s="39"/>
      <c r="E326" s="40"/>
    </row>
    <row r="327" spans="3:5" x14ac:dyDescent="0.2">
      <c r="C327" s="39"/>
      <c r="E327" s="40"/>
    </row>
    <row r="328" spans="3:5" x14ac:dyDescent="0.2">
      <c r="C328" s="39"/>
      <c r="E328" s="40"/>
    </row>
    <row r="329" spans="3:5" x14ac:dyDescent="0.2">
      <c r="C329" s="39"/>
      <c r="E329" s="40"/>
    </row>
    <row r="330" spans="3:5" x14ac:dyDescent="0.2">
      <c r="C330" s="39"/>
      <c r="E330" s="40"/>
    </row>
    <row r="331" spans="3:5" x14ac:dyDescent="0.2">
      <c r="C331" s="39"/>
      <c r="E331" s="40"/>
    </row>
    <row r="332" spans="3:5" x14ac:dyDescent="0.2">
      <c r="C332" s="39"/>
      <c r="E332" s="40"/>
    </row>
    <row r="333" spans="3:5" x14ac:dyDescent="0.2">
      <c r="C333" s="39"/>
      <c r="E333" s="40"/>
    </row>
    <row r="334" spans="3:5" x14ac:dyDescent="0.2">
      <c r="C334" s="39"/>
      <c r="E334" s="40"/>
    </row>
    <row r="335" spans="3:5" x14ac:dyDescent="0.2">
      <c r="C335" s="39"/>
      <c r="E335" s="40"/>
    </row>
    <row r="336" spans="3:5" x14ac:dyDescent="0.2">
      <c r="C336" s="39"/>
      <c r="E336" s="40"/>
    </row>
    <row r="337" spans="3:5" x14ac:dyDescent="0.2">
      <c r="C337" s="39"/>
      <c r="E337" s="40"/>
    </row>
    <row r="338" spans="3:5" x14ac:dyDescent="0.2">
      <c r="C338" s="39"/>
      <c r="E338" s="40"/>
    </row>
    <row r="339" spans="3:5" x14ac:dyDescent="0.2">
      <c r="C339" s="39"/>
      <c r="E339" s="40"/>
    </row>
    <row r="340" spans="3:5" x14ac:dyDescent="0.2">
      <c r="C340" s="39"/>
      <c r="E340" s="40"/>
    </row>
    <row r="341" spans="3:5" x14ac:dyDescent="0.2">
      <c r="C341" s="39"/>
      <c r="E341" s="40"/>
    </row>
    <row r="342" spans="3:5" x14ac:dyDescent="0.2">
      <c r="C342" s="39"/>
      <c r="E342" s="40"/>
    </row>
    <row r="343" spans="3:5" x14ac:dyDescent="0.2">
      <c r="C343" s="39"/>
      <c r="E343" s="40"/>
    </row>
    <row r="344" spans="3:5" x14ac:dyDescent="0.2">
      <c r="C344" s="39"/>
      <c r="E344" s="40"/>
    </row>
    <row r="345" spans="3:5" x14ac:dyDescent="0.2">
      <c r="C345" s="39"/>
      <c r="E345" s="40"/>
    </row>
    <row r="346" spans="3:5" x14ac:dyDescent="0.2">
      <c r="C346" s="39"/>
      <c r="E346" s="40"/>
    </row>
    <row r="347" spans="3:5" x14ac:dyDescent="0.2">
      <c r="C347" s="39"/>
      <c r="E347" s="40"/>
    </row>
    <row r="348" spans="3:5" x14ac:dyDescent="0.2">
      <c r="C348" s="39"/>
      <c r="E348" s="40"/>
    </row>
    <row r="349" spans="3:5" x14ac:dyDescent="0.2">
      <c r="C349" s="39"/>
      <c r="E349" s="40"/>
    </row>
    <row r="350" spans="3:5" x14ac:dyDescent="0.2">
      <c r="C350" s="39"/>
      <c r="E350" s="40"/>
    </row>
    <row r="351" spans="3:5" x14ac:dyDescent="0.2">
      <c r="C351" s="39"/>
      <c r="E351" s="40"/>
    </row>
    <row r="352" spans="3:5" x14ac:dyDescent="0.2">
      <c r="C352" s="39"/>
      <c r="E352" s="40"/>
    </row>
    <row r="353" spans="3:5" x14ac:dyDescent="0.2">
      <c r="C353" s="39"/>
      <c r="E353" s="40"/>
    </row>
    <row r="354" spans="3:5" x14ac:dyDescent="0.2">
      <c r="C354" s="39"/>
      <c r="E354" s="40"/>
    </row>
    <row r="355" spans="3:5" x14ac:dyDescent="0.2">
      <c r="C355" s="39"/>
      <c r="E355" s="40"/>
    </row>
    <row r="356" spans="3:5" x14ac:dyDescent="0.2">
      <c r="C356" s="39"/>
      <c r="E356" s="40"/>
    </row>
    <row r="357" spans="3:5" x14ac:dyDescent="0.2">
      <c r="C357" s="39"/>
      <c r="E357" s="40"/>
    </row>
    <row r="358" spans="3:5" x14ac:dyDescent="0.2">
      <c r="C358" s="39"/>
    </row>
    <row r="359" spans="3:5" x14ac:dyDescent="0.2">
      <c r="C359" s="39"/>
    </row>
    <row r="360" spans="3:5" x14ac:dyDescent="0.2">
      <c r="C360" s="39"/>
    </row>
    <row r="361" spans="3:5" x14ac:dyDescent="0.2">
      <c r="C361" s="39"/>
    </row>
    <row r="362" spans="3:5" x14ac:dyDescent="0.2">
      <c r="C362" s="39"/>
    </row>
    <row r="363" spans="3:5" x14ac:dyDescent="0.2">
      <c r="C363" s="39"/>
    </row>
    <row r="364" spans="3:5" x14ac:dyDescent="0.2">
      <c r="C364" s="39"/>
    </row>
    <row r="365" spans="3:5" x14ac:dyDescent="0.2">
      <c r="C365" s="39"/>
    </row>
    <row r="366" spans="3:5" x14ac:dyDescent="0.2">
      <c r="C366" s="39"/>
    </row>
    <row r="367" spans="3:5" x14ac:dyDescent="0.2">
      <c r="C367" s="39"/>
    </row>
    <row r="368" spans="3:5" x14ac:dyDescent="0.2">
      <c r="C368" s="39"/>
    </row>
    <row r="369" spans="3:3" x14ac:dyDescent="0.2">
      <c r="C369" s="39"/>
    </row>
    <row r="370" spans="3:3" x14ac:dyDescent="0.2">
      <c r="C370" s="39"/>
    </row>
    <row r="371" spans="3:3" x14ac:dyDescent="0.2">
      <c r="C371" s="39"/>
    </row>
    <row r="372" spans="3:3" x14ac:dyDescent="0.2">
      <c r="C372" s="39"/>
    </row>
    <row r="373" spans="3:3" x14ac:dyDescent="0.2">
      <c r="C373" s="39"/>
    </row>
    <row r="374" spans="3:3" x14ac:dyDescent="0.2">
      <c r="C374" s="39"/>
    </row>
    <row r="375" spans="3:3" x14ac:dyDescent="0.2">
      <c r="C375" s="39"/>
    </row>
    <row r="376" spans="3:3" x14ac:dyDescent="0.2">
      <c r="C376" s="39"/>
    </row>
    <row r="377" spans="3:3" x14ac:dyDescent="0.2">
      <c r="C377" s="39"/>
    </row>
    <row r="378" spans="3:3" x14ac:dyDescent="0.2">
      <c r="C378" s="39"/>
    </row>
    <row r="379" spans="3:3" x14ac:dyDescent="0.2">
      <c r="C379" s="39"/>
    </row>
    <row r="380" spans="3:3" x14ac:dyDescent="0.2">
      <c r="C380" s="39"/>
    </row>
    <row r="381" spans="3:3" x14ac:dyDescent="0.2">
      <c r="C381" s="39"/>
    </row>
    <row r="382" spans="3:3" x14ac:dyDescent="0.2">
      <c r="C382" s="39"/>
    </row>
    <row r="383" spans="3:3" x14ac:dyDescent="0.2">
      <c r="C383" s="39"/>
    </row>
    <row r="384" spans="3:3" x14ac:dyDescent="0.2">
      <c r="C384" s="39"/>
    </row>
    <row r="385" spans="3:3" x14ac:dyDescent="0.2">
      <c r="C385" s="39"/>
    </row>
    <row r="386" spans="3:3" x14ac:dyDescent="0.2">
      <c r="C386" s="39"/>
    </row>
    <row r="387" spans="3:3" x14ac:dyDescent="0.2">
      <c r="C387" s="39"/>
    </row>
    <row r="388" spans="3:3" x14ac:dyDescent="0.2">
      <c r="C388" s="39"/>
    </row>
    <row r="389" spans="3:3" x14ac:dyDescent="0.2">
      <c r="C389" s="39"/>
    </row>
    <row r="390" spans="3:3" x14ac:dyDescent="0.2">
      <c r="C390" s="39"/>
    </row>
  </sheetData>
  <phoneticPr fontId="25" type="noConversion"/>
  <pageMargins left="0.7" right="0.7" top="0.75" bottom="0.75" header="0.3" footer="0.3"/>
  <pageSetup paperSize="9" orientation="portrait" horizontalDpi="300" verticalDpi="300" r:id="rId1"/>
  <rowBreaks count="1" manualBreakCount="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57"/>
  <sheetViews>
    <sheetView zoomScaleNormal="100" workbookViewId="0">
      <selection activeCell="C2" sqref="C2"/>
    </sheetView>
  </sheetViews>
  <sheetFormatPr defaultColWidth="9.109375" defaultRowHeight="11.4" x14ac:dyDescent="0.2"/>
  <cols>
    <col min="1" max="1" width="4.33203125" style="20" customWidth="1"/>
    <col min="2" max="2" width="5.5546875" style="21" bestFit="1" customWidth="1"/>
    <col min="3" max="3" width="40" style="20" customWidth="1"/>
    <col min="4" max="4" width="5.6640625" style="20" customWidth="1"/>
    <col min="5" max="5" width="5.5546875" style="20" bestFit="1" customWidth="1"/>
    <col min="6" max="6" width="10.33203125" style="23" customWidth="1"/>
    <col min="7" max="7" width="9.109375" style="23"/>
    <col min="8" max="16384" width="9.109375" style="20"/>
  </cols>
  <sheetData>
    <row r="2" spans="1:7" ht="12" x14ac:dyDescent="0.25">
      <c r="C2" s="22" t="s">
        <v>76</v>
      </c>
    </row>
    <row r="4" spans="1:7" x14ac:dyDescent="0.2">
      <c r="A4" s="24"/>
    </row>
    <row r="5" spans="1:7" x14ac:dyDescent="0.2">
      <c r="C5" s="39"/>
      <c r="E5" s="40"/>
    </row>
    <row r="6" spans="1:7" x14ac:dyDescent="0.2">
      <c r="A6" s="37" t="s">
        <v>5</v>
      </c>
      <c r="C6" s="39" t="s">
        <v>67</v>
      </c>
      <c r="E6" s="40"/>
    </row>
    <row r="7" spans="1:7" x14ac:dyDescent="0.2">
      <c r="C7" s="46"/>
      <c r="E7" s="40"/>
    </row>
    <row r="8" spans="1:7" x14ac:dyDescent="0.2">
      <c r="B8" s="47">
        <v>1</v>
      </c>
      <c r="C8" s="48" t="s">
        <v>77</v>
      </c>
      <c r="E8" s="40"/>
    </row>
    <row r="9" spans="1:7" x14ac:dyDescent="0.2">
      <c r="C9" s="39"/>
      <c r="E9" s="40"/>
    </row>
    <row r="10" spans="1:7" x14ac:dyDescent="0.2">
      <c r="B10" s="21" t="s">
        <v>34</v>
      </c>
      <c r="C10" s="39" t="s">
        <v>84</v>
      </c>
      <c r="D10" s="20" t="s">
        <v>89</v>
      </c>
      <c r="E10" s="40">
        <v>4</v>
      </c>
      <c r="G10" s="23">
        <f t="shared" ref="G10" si="0">E10*F10</f>
        <v>0</v>
      </c>
    </row>
    <row r="11" spans="1:7" x14ac:dyDescent="0.2">
      <c r="C11" s="39"/>
      <c r="E11" s="40"/>
    </row>
    <row r="12" spans="1:7" ht="34.200000000000003" x14ac:dyDescent="0.2">
      <c r="B12" s="41" t="s">
        <v>40</v>
      </c>
      <c r="C12" s="39" t="s">
        <v>85</v>
      </c>
      <c r="D12" s="20" t="s">
        <v>39</v>
      </c>
      <c r="E12" s="40">
        <v>3</v>
      </c>
      <c r="G12" s="23">
        <f t="shared" ref="G12" si="1">E12*F12</f>
        <v>0</v>
      </c>
    </row>
    <row r="13" spans="1:7" x14ac:dyDescent="0.2">
      <c r="B13" s="41"/>
      <c r="C13" s="39"/>
      <c r="E13" s="40"/>
    </row>
    <row r="14" spans="1:7" x14ac:dyDescent="0.2">
      <c r="B14" s="41" t="s">
        <v>41</v>
      </c>
      <c r="C14" s="39" t="s">
        <v>111</v>
      </c>
      <c r="E14" s="40"/>
    </row>
    <row r="15" spans="1:7" x14ac:dyDescent="0.2">
      <c r="C15" s="39"/>
      <c r="D15" s="20" t="s">
        <v>39</v>
      </c>
      <c r="E15" s="40">
        <v>1</v>
      </c>
      <c r="G15" s="23">
        <f t="shared" ref="G15" si="2">E15*F15</f>
        <v>0</v>
      </c>
    </row>
    <row r="16" spans="1:7" x14ac:dyDescent="0.2">
      <c r="C16" s="39"/>
      <c r="E16" s="40"/>
    </row>
    <row r="17" spans="2:7" ht="12" thickBot="1" x14ac:dyDescent="0.25">
      <c r="B17" s="31"/>
      <c r="C17" s="49" t="s">
        <v>8</v>
      </c>
      <c r="D17" s="32"/>
      <c r="E17" s="43"/>
      <c r="F17" s="33"/>
      <c r="G17" s="33">
        <f>SUM(G10:G15)</f>
        <v>0</v>
      </c>
    </row>
    <row r="18" spans="2:7" ht="12" thickTop="1" x14ac:dyDescent="0.2">
      <c r="C18" s="39"/>
      <c r="E18" s="40"/>
    </row>
    <row r="19" spans="2:7" x14ac:dyDescent="0.2">
      <c r="C19" s="39"/>
      <c r="E19" s="40"/>
    </row>
    <row r="20" spans="2:7" x14ac:dyDescent="0.2">
      <c r="C20" s="39"/>
      <c r="E20" s="40"/>
    </row>
    <row r="21" spans="2:7" x14ac:dyDescent="0.2">
      <c r="C21" s="39"/>
      <c r="E21" s="40"/>
    </row>
    <row r="22" spans="2:7" x14ac:dyDescent="0.2">
      <c r="C22" s="39"/>
      <c r="E22" s="40"/>
    </row>
    <row r="23" spans="2:7" x14ac:dyDescent="0.2">
      <c r="C23" s="39"/>
      <c r="E23" s="40"/>
    </row>
    <row r="24" spans="2:7" x14ac:dyDescent="0.2">
      <c r="C24" s="39"/>
      <c r="E24" s="40"/>
    </row>
    <row r="25" spans="2:7" x14ac:dyDescent="0.2">
      <c r="C25" s="39"/>
      <c r="E25" s="40"/>
    </row>
    <row r="26" spans="2:7" x14ac:dyDescent="0.2">
      <c r="C26" s="39"/>
      <c r="E26" s="40"/>
    </row>
    <row r="27" spans="2:7" x14ac:dyDescent="0.2">
      <c r="C27" s="39"/>
      <c r="E27" s="40"/>
    </row>
    <row r="28" spans="2:7" x14ac:dyDescent="0.2">
      <c r="C28" s="39"/>
      <c r="E28" s="40"/>
    </row>
    <row r="29" spans="2:7" x14ac:dyDescent="0.2">
      <c r="C29" s="39"/>
      <c r="E29" s="40"/>
    </row>
    <row r="30" spans="2:7" x14ac:dyDescent="0.2">
      <c r="C30" s="39"/>
      <c r="E30" s="40"/>
    </row>
    <row r="31" spans="2:7" x14ac:dyDescent="0.2">
      <c r="C31" s="39"/>
      <c r="E31" s="40"/>
    </row>
    <row r="32" spans="2:7" x14ac:dyDescent="0.2">
      <c r="C32" s="39"/>
      <c r="E32" s="40"/>
    </row>
    <row r="33" spans="3:5" x14ac:dyDescent="0.2">
      <c r="C33" s="39"/>
      <c r="E33" s="40"/>
    </row>
    <row r="34" spans="3:5" x14ac:dyDescent="0.2">
      <c r="C34" s="39"/>
      <c r="E34" s="40"/>
    </row>
    <row r="35" spans="3:5" x14ac:dyDescent="0.2">
      <c r="C35" s="39"/>
      <c r="E35" s="40"/>
    </row>
    <row r="36" spans="3:5" x14ac:dyDescent="0.2">
      <c r="C36" s="39"/>
      <c r="E36" s="40"/>
    </row>
    <row r="37" spans="3:5" x14ac:dyDescent="0.2">
      <c r="C37" s="39"/>
      <c r="E37" s="40"/>
    </row>
    <row r="38" spans="3:5" x14ac:dyDescent="0.2">
      <c r="C38" s="39"/>
      <c r="E38" s="40"/>
    </row>
    <row r="39" spans="3:5" x14ac:dyDescent="0.2">
      <c r="C39" s="39"/>
      <c r="E39" s="40"/>
    </row>
    <row r="40" spans="3:5" x14ac:dyDescent="0.2">
      <c r="C40" s="39"/>
      <c r="E40" s="40"/>
    </row>
    <row r="41" spans="3:5" x14ac:dyDescent="0.2">
      <c r="C41" s="39"/>
      <c r="E41" s="40"/>
    </row>
    <row r="42" spans="3:5" x14ac:dyDescent="0.2">
      <c r="C42" s="39"/>
      <c r="E42" s="40"/>
    </row>
    <row r="43" spans="3:5" x14ac:dyDescent="0.2">
      <c r="C43" s="39"/>
      <c r="E43" s="40"/>
    </row>
    <row r="44" spans="3:5" x14ac:dyDescent="0.2">
      <c r="C44" s="39"/>
      <c r="E44" s="40"/>
    </row>
    <row r="45" spans="3:5" x14ac:dyDescent="0.2">
      <c r="C45" s="39"/>
      <c r="E45" s="40"/>
    </row>
    <row r="46" spans="3:5" x14ac:dyDescent="0.2">
      <c r="C46" s="39"/>
      <c r="E46" s="40"/>
    </row>
    <row r="47" spans="3:5" x14ac:dyDescent="0.2">
      <c r="C47" s="39"/>
      <c r="E47" s="40"/>
    </row>
    <row r="48" spans="3:5" x14ac:dyDescent="0.2">
      <c r="C48" s="39"/>
      <c r="E48" s="40"/>
    </row>
    <row r="49" spans="3:5" x14ac:dyDescent="0.2">
      <c r="C49" s="39"/>
      <c r="E49" s="40"/>
    </row>
    <row r="50" spans="3:5" x14ac:dyDescent="0.2">
      <c r="C50" s="39"/>
      <c r="E50" s="40"/>
    </row>
    <row r="51" spans="3:5" x14ac:dyDescent="0.2">
      <c r="C51" s="39"/>
      <c r="E51" s="40"/>
    </row>
    <row r="52" spans="3:5" x14ac:dyDescent="0.2">
      <c r="C52" s="39"/>
      <c r="E52" s="40"/>
    </row>
    <row r="53" spans="3:5" x14ac:dyDescent="0.2">
      <c r="C53" s="39"/>
      <c r="E53" s="40"/>
    </row>
    <row r="54" spans="3:5" x14ac:dyDescent="0.2">
      <c r="C54" s="39"/>
      <c r="E54" s="40"/>
    </row>
    <row r="55" spans="3:5" x14ac:dyDescent="0.2">
      <c r="C55" s="39"/>
      <c r="E55" s="40"/>
    </row>
    <row r="56" spans="3:5" x14ac:dyDescent="0.2">
      <c r="C56" s="39"/>
      <c r="E56" s="40"/>
    </row>
    <row r="57" spans="3:5" x14ac:dyDescent="0.2">
      <c r="C57" s="39"/>
      <c r="E57" s="40"/>
    </row>
    <row r="58" spans="3:5" x14ac:dyDescent="0.2">
      <c r="C58" s="39"/>
      <c r="E58" s="40"/>
    </row>
    <row r="59" spans="3:5" x14ac:dyDescent="0.2">
      <c r="C59" s="39"/>
      <c r="E59" s="40"/>
    </row>
    <row r="60" spans="3:5" x14ac:dyDescent="0.2">
      <c r="C60" s="39"/>
      <c r="E60" s="40"/>
    </row>
    <row r="61" spans="3:5" x14ac:dyDescent="0.2">
      <c r="C61" s="39"/>
      <c r="E61" s="40"/>
    </row>
    <row r="62" spans="3:5" x14ac:dyDescent="0.2">
      <c r="C62" s="39"/>
      <c r="E62" s="40"/>
    </row>
    <row r="63" spans="3:5" x14ac:dyDescent="0.2">
      <c r="C63" s="39"/>
      <c r="E63" s="40"/>
    </row>
    <row r="64" spans="3:5" x14ac:dyDescent="0.2">
      <c r="C64" s="39"/>
      <c r="E64" s="40"/>
    </row>
    <row r="65" spans="3:5" x14ac:dyDescent="0.2">
      <c r="C65" s="39"/>
      <c r="E65" s="40"/>
    </row>
    <row r="66" spans="3:5" x14ac:dyDescent="0.2">
      <c r="C66" s="39"/>
      <c r="E66" s="40"/>
    </row>
    <row r="67" spans="3:5" x14ac:dyDescent="0.2">
      <c r="C67" s="39"/>
      <c r="E67" s="40"/>
    </row>
    <row r="68" spans="3:5" x14ac:dyDescent="0.2">
      <c r="C68" s="39"/>
      <c r="E68" s="40"/>
    </row>
    <row r="69" spans="3:5" x14ac:dyDescent="0.2">
      <c r="C69" s="39"/>
      <c r="E69" s="40"/>
    </row>
    <row r="70" spans="3:5" x14ac:dyDescent="0.2">
      <c r="C70" s="39"/>
      <c r="E70" s="40"/>
    </row>
    <row r="71" spans="3:5" x14ac:dyDescent="0.2">
      <c r="C71" s="39"/>
      <c r="E71" s="40"/>
    </row>
    <row r="72" spans="3:5" x14ac:dyDescent="0.2">
      <c r="C72" s="39"/>
      <c r="E72" s="40"/>
    </row>
    <row r="73" spans="3:5" x14ac:dyDescent="0.2">
      <c r="C73" s="39"/>
      <c r="E73" s="40"/>
    </row>
    <row r="74" spans="3:5" x14ac:dyDescent="0.2">
      <c r="C74" s="39"/>
      <c r="E74" s="40"/>
    </row>
    <row r="75" spans="3:5" x14ac:dyDescent="0.2">
      <c r="C75" s="39"/>
      <c r="E75" s="40"/>
    </row>
    <row r="76" spans="3:5" x14ac:dyDescent="0.2">
      <c r="C76" s="39"/>
      <c r="E76" s="40"/>
    </row>
    <row r="77" spans="3:5" x14ac:dyDescent="0.2">
      <c r="C77" s="39"/>
      <c r="E77" s="40"/>
    </row>
    <row r="78" spans="3:5" x14ac:dyDescent="0.2">
      <c r="C78" s="39"/>
      <c r="E78" s="40"/>
    </row>
    <row r="79" spans="3:5" x14ac:dyDescent="0.2">
      <c r="C79" s="39"/>
      <c r="E79" s="40"/>
    </row>
    <row r="80" spans="3:5" x14ac:dyDescent="0.2">
      <c r="C80" s="39"/>
      <c r="E80" s="40"/>
    </row>
    <row r="81" spans="3:5" x14ac:dyDescent="0.2">
      <c r="C81" s="39"/>
      <c r="E81" s="40"/>
    </row>
    <row r="82" spans="3:5" x14ac:dyDescent="0.2">
      <c r="C82" s="39"/>
      <c r="E82" s="40"/>
    </row>
    <row r="83" spans="3:5" x14ac:dyDescent="0.2">
      <c r="C83" s="39"/>
      <c r="E83" s="40"/>
    </row>
    <row r="84" spans="3:5" x14ac:dyDescent="0.2">
      <c r="C84" s="39"/>
      <c r="E84" s="40"/>
    </row>
    <row r="85" spans="3:5" x14ac:dyDescent="0.2">
      <c r="C85" s="39"/>
      <c r="E85" s="40"/>
    </row>
    <row r="86" spans="3:5" x14ac:dyDescent="0.2">
      <c r="C86" s="39"/>
      <c r="E86" s="40"/>
    </row>
    <row r="87" spans="3:5" x14ac:dyDescent="0.2">
      <c r="C87" s="39"/>
      <c r="E87" s="40"/>
    </row>
    <row r="88" spans="3:5" x14ac:dyDescent="0.2">
      <c r="C88" s="39"/>
      <c r="E88" s="40"/>
    </row>
    <row r="89" spans="3:5" x14ac:dyDescent="0.2">
      <c r="C89" s="39"/>
      <c r="E89" s="40"/>
    </row>
    <row r="90" spans="3:5" x14ac:dyDescent="0.2">
      <c r="C90" s="39"/>
      <c r="E90" s="40"/>
    </row>
    <row r="91" spans="3:5" x14ac:dyDescent="0.2">
      <c r="C91" s="39"/>
      <c r="E91" s="40"/>
    </row>
    <row r="92" spans="3:5" x14ac:dyDescent="0.2">
      <c r="C92" s="39"/>
      <c r="E92" s="40"/>
    </row>
    <row r="93" spans="3:5" x14ac:dyDescent="0.2">
      <c r="C93" s="39"/>
      <c r="E93" s="40"/>
    </row>
    <row r="94" spans="3:5" x14ac:dyDescent="0.2">
      <c r="C94" s="39"/>
      <c r="E94" s="40"/>
    </row>
    <row r="95" spans="3:5" x14ac:dyDescent="0.2">
      <c r="C95" s="39"/>
      <c r="E95" s="40"/>
    </row>
    <row r="96" spans="3:5" x14ac:dyDescent="0.2">
      <c r="C96" s="39"/>
      <c r="E96" s="40"/>
    </row>
    <row r="97" spans="3:5" x14ac:dyDescent="0.2">
      <c r="C97" s="39"/>
      <c r="E97" s="40"/>
    </row>
    <row r="98" spans="3:5" x14ac:dyDescent="0.2">
      <c r="C98" s="39"/>
      <c r="E98" s="40"/>
    </row>
    <row r="99" spans="3:5" x14ac:dyDescent="0.2">
      <c r="C99" s="39"/>
      <c r="E99" s="40"/>
    </row>
    <row r="100" spans="3:5" x14ac:dyDescent="0.2">
      <c r="C100" s="39"/>
      <c r="E100" s="40"/>
    </row>
    <row r="101" spans="3:5" x14ac:dyDescent="0.2">
      <c r="C101" s="39"/>
      <c r="E101" s="40"/>
    </row>
    <row r="102" spans="3:5" x14ac:dyDescent="0.2">
      <c r="C102" s="39"/>
      <c r="E102" s="40"/>
    </row>
    <row r="103" spans="3:5" x14ac:dyDescent="0.2">
      <c r="C103" s="39"/>
      <c r="E103" s="40"/>
    </row>
    <row r="104" spans="3:5" x14ac:dyDescent="0.2">
      <c r="C104" s="39"/>
      <c r="E104" s="40"/>
    </row>
    <row r="105" spans="3:5" x14ac:dyDescent="0.2">
      <c r="C105" s="39"/>
      <c r="E105" s="40"/>
    </row>
    <row r="106" spans="3:5" x14ac:dyDescent="0.2">
      <c r="C106" s="39"/>
      <c r="E106" s="40"/>
    </row>
    <row r="107" spans="3:5" x14ac:dyDescent="0.2">
      <c r="C107" s="39"/>
      <c r="E107" s="40"/>
    </row>
    <row r="108" spans="3:5" x14ac:dyDescent="0.2">
      <c r="C108" s="39"/>
      <c r="E108" s="40"/>
    </row>
    <row r="109" spans="3:5" x14ac:dyDescent="0.2">
      <c r="C109" s="39"/>
      <c r="E109" s="40"/>
    </row>
    <row r="110" spans="3:5" x14ac:dyDescent="0.2">
      <c r="C110" s="39"/>
      <c r="E110" s="40"/>
    </row>
    <row r="111" spans="3:5" x14ac:dyDescent="0.2">
      <c r="C111" s="39"/>
      <c r="E111" s="40"/>
    </row>
    <row r="112" spans="3:5" x14ac:dyDescent="0.2">
      <c r="C112" s="39"/>
      <c r="E112" s="40"/>
    </row>
    <row r="113" spans="3:5" x14ac:dyDescent="0.2">
      <c r="C113" s="39"/>
      <c r="E113" s="40"/>
    </row>
    <row r="114" spans="3:5" x14ac:dyDescent="0.2">
      <c r="C114" s="39"/>
      <c r="E114" s="40"/>
    </row>
    <row r="115" spans="3:5" x14ac:dyDescent="0.2">
      <c r="C115" s="39"/>
      <c r="E115" s="40"/>
    </row>
    <row r="116" spans="3:5" x14ac:dyDescent="0.2">
      <c r="C116" s="39"/>
      <c r="E116" s="40"/>
    </row>
    <row r="117" spans="3:5" x14ac:dyDescent="0.2">
      <c r="C117" s="39"/>
      <c r="E117" s="40"/>
    </row>
    <row r="118" spans="3:5" x14ac:dyDescent="0.2">
      <c r="C118" s="39"/>
      <c r="E118" s="40"/>
    </row>
    <row r="119" spans="3:5" x14ac:dyDescent="0.2">
      <c r="C119" s="39"/>
      <c r="E119" s="40"/>
    </row>
    <row r="120" spans="3:5" x14ac:dyDescent="0.2">
      <c r="C120" s="39"/>
      <c r="E120" s="40"/>
    </row>
    <row r="121" spans="3:5" x14ac:dyDescent="0.2">
      <c r="C121" s="39"/>
      <c r="E121" s="40"/>
    </row>
    <row r="122" spans="3:5" x14ac:dyDescent="0.2">
      <c r="C122" s="39"/>
      <c r="E122" s="40"/>
    </row>
    <row r="123" spans="3:5" x14ac:dyDescent="0.2">
      <c r="C123" s="39"/>
      <c r="E123" s="40"/>
    </row>
    <row r="124" spans="3:5" x14ac:dyDescent="0.2">
      <c r="C124" s="39"/>
      <c r="E124" s="40"/>
    </row>
    <row r="125" spans="3:5" x14ac:dyDescent="0.2">
      <c r="C125" s="39"/>
      <c r="E125" s="40"/>
    </row>
    <row r="126" spans="3:5" x14ac:dyDescent="0.2">
      <c r="C126" s="39"/>
      <c r="E126" s="40"/>
    </row>
    <row r="127" spans="3:5" x14ac:dyDescent="0.2">
      <c r="C127" s="39"/>
      <c r="E127" s="40"/>
    </row>
    <row r="128" spans="3:5" x14ac:dyDescent="0.2">
      <c r="C128" s="39"/>
      <c r="E128" s="40"/>
    </row>
    <row r="129" spans="3:5" x14ac:dyDescent="0.2">
      <c r="C129" s="39"/>
      <c r="E129" s="40"/>
    </row>
    <row r="130" spans="3:5" x14ac:dyDescent="0.2">
      <c r="C130" s="39"/>
      <c r="E130" s="40"/>
    </row>
    <row r="131" spans="3:5" x14ac:dyDescent="0.2">
      <c r="C131" s="39"/>
      <c r="E131" s="40"/>
    </row>
    <row r="132" spans="3:5" x14ac:dyDescent="0.2">
      <c r="C132" s="39"/>
      <c r="E132" s="40"/>
    </row>
    <row r="133" spans="3:5" x14ac:dyDescent="0.2">
      <c r="C133" s="39"/>
      <c r="E133" s="40"/>
    </row>
    <row r="134" spans="3:5" x14ac:dyDescent="0.2">
      <c r="C134" s="39"/>
      <c r="E134" s="40"/>
    </row>
    <row r="135" spans="3:5" x14ac:dyDescent="0.2">
      <c r="C135" s="39"/>
      <c r="E135" s="40"/>
    </row>
    <row r="136" spans="3:5" x14ac:dyDescent="0.2">
      <c r="C136" s="39"/>
      <c r="E136" s="40"/>
    </row>
    <row r="137" spans="3:5" x14ac:dyDescent="0.2">
      <c r="C137" s="39"/>
      <c r="E137" s="40"/>
    </row>
    <row r="138" spans="3:5" x14ac:dyDescent="0.2">
      <c r="C138" s="39"/>
      <c r="E138" s="40"/>
    </row>
    <row r="139" spans="3:5" x14ac:dyDescent="0.2">
      <c r="C139" s="39"/>
      <c r="E139" s="40"/>
    </row>
    <row r="140" spans="3:5" x14ac:dyDescent="0.2">
      <c r="C140" s="39"/>
      <c r="E140" s="40"/>
    </row>
    <row r="141" spans="3:5" x14ac:dyDescent="0.2">
      <c r="C141" s="39"/>
      <c r="E141" s="40"/>
    </row>
    <row r="142" spans="3:5" x14ac:dyDescent="0.2">
      <c r="C142" s="39"/>
      <c r="E142" s="40"/>
    </row>
    <row r="143" spans="3:5" x14ac:dyDescent="0.2">
      <c r="C143" s="39"/>
      <c r="E143" s="40"/>
    </row>
    <row r="144" spans="3:5" x14ac:dyDescent="0.2">
      <c r="C144" s="39"/>
      <c r="E144" s="40"/>
    </row>
    <row r="145" spans="3:5" x14ac:dyDescent="0.2">
      <c r="C145" s="39"/>
      <c r="E145" s="40"/>
    </row>
    <row r="146" spans="3:5" x14ac:dyDescent="0.2">
      <c r="C146" s="39"/>
      <c r="E146" s="40"/>
    </row>
    <row r="147" spans="3:5" x14ac:dyDescent="0.2">
      <c r="C147" s="39"/>
      <c r="E147" s="40"/>
    </row>
    <row r="148" spans="3:5" x14ac:dyDescent="0.2">
      <c r="C148" s="39"/>
      <c r="E148" s="40"/>
    </row>
    <row r="149" spans="3:5" x14ac:dyDescent="0.2">
      <c r="C149" s="39"/>
      <c r="E149" s="40"/>
    </row>
    <row r="150" spans="3:5" x14ac:dyDescent="0.2">
      <c r="C150" s="39"/>
      <c r="E150" s="40"/>
    </row>
    <row r="151" spans="3:5" x14ac:dyDescent="0.2">
      <c r="C151" s="39"/>
      <c r="E151" s="40"/>
    </row>
    <row r="152" spans="3:5" x14ac:dyDescent="0.2">
      <c r="C152" s="39"/>
      <c r="E152" s="40"/>
    </row>
    <row r="153" spans="3:5" x14ac:dyDescent="0.2">
      <c r="C153" s="39"/>
      <c r="E153" s="40"/>
    </row>
    <row r="154" spans="3:5" x14ac:dyDescent="0.2">
      <c r="C154" s="39"/>
      <c r="E154" s="40"/>
    </row>
    <row r="155" spans="3:5" x14ac:dyDescent="0.2">
      <c r="C155" s="39"/>
      <c r="E155" s="40"/>
    </row>
    <row r="156" spans="3:5" x14ac:dyDescent="0.2">
      <c r="C156" s="39"/>
      <c r="E156" s="40"/>
    </row>
    <row r="157" spans="3:5" x14ac:dyDescent="0.2">
      <c r="C157" s="39"/>
      <c r="E157" s="40"/>
    </row>
    <row r="158" spans="3:5" x14ac:dyDescent="0.2">
      <c r="C158" s="39"/>
      <c r="E158" s="40"/>
    </row>
    <row r="159" spans="3:5" x14ac:dyDescent="0.2">
      <c r="C159" s="39"/>
      <c r="E159" s="40"/>
    </row>
    <row r="160" spans="3:5" x14ac:dyDescent="0.2">
      <c r="C160" s="39"/>
      <c r="E160" s="40"/>
    </row>
    <row r="161" spans="3:5" x14ac:dyDescent="0.2">
      <c r="C161" s="39"/>
      <c r="E161" s="40"/>
    </row>
    <row r="162" spans="3:5" x14ac:dyDescent="0.2">
      <c r="C162" s="39"/>
      <c r="E162" s="40"/>
    </row>
    <row r="163" spans="3:5" x14ac:dyDescent="0.2">
      <c r="C163" s="39"/>
      <c r="E163" s="40"/>
    </row>
    <row r="164" spans="3:5" x14ac:dyDescent="0.2">
      <c r="C164" s="39"/>
      <c r="E164" s="40"/>
    </row>
    <row r="165" spans="3:5" x14ac:dyDescent="0.2">
      <c r="C165" s="39"/>
      <c r="E165" s="40"/>
    </row>
    <row r="166" spans="3:5" x14ac:dyDescent="0.2">
      <c r="C166" s="39"/>
      <c r="E166" s="40"/>
    </row>
    <row r="167" spans="3:5" x14ac:dyDescent="0.2">
      <c r="C167" s="39"/>
      <c r="E167" s="40"/>
    </row>
    <row r="168" spans="3:5" x14ac:dyDescent="0.2">
      <c r="C168" s="39"/>
      <c r="E168" s="40"/>
    </row>
    <row r="169" spans="3:5" x14ac:dyDescent="0.2">
      <c r="C169" s="39"/>
      <c r="E169" s="40"/>
    </row>
    <row r="170" spans="3:5" x14ac:dyDescent="0.2">
      <c r="C170" s="39"/>
      <c r="E170" s="40"/>
    </row>
    <row r="171" spans="3:5" x14ac:dyDescent="0.2">
      <c r="C171" s="39"/>
      <c r="E171" s="40"/>
    </row>
    <row r="172" spans="3:5" x14ac:dyDescent="0.2">
      <c r="C172" s="39"/>
      <c r="E172" s="40"/>
    </row>
    <row r="173" spans="3:5" x14ac:dyDescent="0.2">
      <c r="C173" s="39"/>
      <c r="E173" s="40"/>
    </row>
    <row r="174" spans="3:5" x14ac:dyDescent="0.2">
      <c r="C174" s="39"/>
      <c r="E174" s="40"/>
    </row>
    <row r="175" spans="3:5" x14ac:dyDescent="0.2">
      <c r="C175" s="39"/>
      <c r="E175" s="40"/>
    </row>
    <row r="176" spans="3:5" x14ac:dyDescent="0.2">
      <c r="C176" s="39"/>
      <c r="E176" s="40"/>
    </row>
    <row r="177" spans="3:5" x14ac:dyDescent="0.2">
      <c r="C177" s="39"/>
      <c r="E177" s="40"/>
    </row>
    <row r="178" spans="3:5" x14ac:dyDescent="0.2">
      <c r="C178" s="39"/>
      <c r="E178" s="40"/>
    </row>
    <row r="179" spans="3:5" x14ac:dyDescent="0.2">
      <c r="C179" s="39"/>
      <c r="E179" s="40"/>
    </row>
    <row r="180" spans="3:5" x14ac:dyDescent="0.2">
      <c r="C180" s="39"/>
      <c r="E180" s="40"/>
    </row>
    <row r="181" spans="3:5" x14ac:dyDescent="0.2">
      <c r="C181" s="39"/>
      <c r="E181" s="40"/>
    </row>
    <row r="182" spans="3:5" x14ac:dyDescent="0.2">
      <c r="C182" s="39"/>
      <c r="E182" s="40"/>
    </row>
    <row r="183" spans="3:5" x14ac:dyDescent="0.2">
      <c r="C183" s="39"/>
      <c r="E183" s="40"/>
    </row>
    <row r="184" spans="3:5" x14ac:dyDescent="0.2">
      <c r="C184" s="39"/>
      <c r="E184" s="40"/>
    </row>
    <row r="185" spans="3:5" x14ac:dyDescent="0.2">
      <c r="C185" s="39"/>
      <c r="E185" s="40"/>
    </row>
    <row r="186" spans="3:5" x14ac:dyDescent="0.2">
      <c r="C186" s="39"/>
      <c r="E186" s="40"/>
    </row>
    <row r="187" spans="3:5" x14ac:dyDescent="0.2">
      <c r="C187" s="39"/>
      <c r="E187" s="40"/>
    </row>
    <row r="188" spans="3:5" x14ac:dyDescent="0.2">
      <c r="C188" s="39"/>
      <c r="E188" s="40"/>
    </row>
    <row r="189" spans="3:5" x14ac:dyDescent="0.2">
      <c r="C189" s="39"/>
      <c r="E189" s="40"/>
    </row>
    <row r="190" spans="3:5" x14ac:dyDescent="0.2">
      <c r="C190" s="39"/>
      <c r="E190" s="40"/>
    </row>
    <row r="191" spans="3:5" x14ac:dyDescent="0.2">
      <c r="C191" s="39"/>
      <c r="E191" s="40"/>
    </row>
    <row r="192" spans="3:5" x14ac:dyDescent="0.2">
      <c r="C192" s="39"/>
      <c r="E192" s="40"/>
    </row>
    <row r="193" spans="3:5" x14ac:dyDescent="0.2">
      <c r="C193" s="39"/>
      <c r="E193" s="40"/>
    </row>
    <row r="194" spans="3:5" x14ac:dyDescent="0.2">
      <c r="C194" s="39"/>
      <c r="E194" s="40"/>
    </row>
    <row r="195" spans="3:5" x14ac:dyDescent="0.2">
      <c r="C195" s="39"/>
      <c r="E195" s="40"/>
    </row>
    <row r="196" spans="3:5" x14ac:dyDescent="0.2">
      <c r="C196" s="39"/>
      <c r="E196" s="40"/>
    </row>
    <row r="197" spans="3:5" x14ac:dyDescent="0.2">
      <c r="C197" s="39"/>
      <c r="E197" s="40"/>
    </row>
    <row r="198" spans="3:5" x14ac:dyDescent="0.2">
      <c r="C198" s="39"/>
      <c r="E198" s="40"/>
    </row>
    <row r="199" spans="3:5" x14ac:dyDescent="0.2">
      <c r="C199" s="39"/>
      <c r="E199" s="40"/>
    </row>
    <row r="200" spans="3:5" x14ac:dyDescent="0.2">
      <c r="C200" s="39"/>
      <c r="E200" s="40"/>
    </row>
    <row r="201" spans="3:5" x14ac:dyDescent="0.2">
      <c r="C201" s="39"/>
      <c r="E201" s="40"/>
    </row>
    <row r="202" spans="3:5" x14ac:dyDescent="0.2">
      <c r="C202" s="39"/>
      <c r="E202" s="40"/>
    </row>
    <row r="203" spans="3:5" x14ac:dyDescent="0.2">
      <c r="C203" s="39"/>
      <c r="E203" s="40"/>
    </row>
    <row r="204" spans="3:5" x14ac:dyDescent="0.2">
      <c r="C204" s="39"/>
      <c r="E204" s="40"/>
    </row>
    <row r="205" spans="3:5" x14ac:dyDescent="0.2">
      <c r="C205" s="39"/>
      <c r="E205" s="40"/>
    </row>
    <row r="206" spans="3:5" x14ac:dyDescent="0.2">
      <c r="C206" s="39"/>
      <c r="E206" s="40"/>
    </row>
    <row r="207" spans="3:5" x14ac:dyDescent="0.2">
      <c r="C207" s="39"/>
      <c r="E207" s="40"/>
    </row>
    <row r="208" spans="3:5" x14ac:dyDescent="0.2">
      <c r="C208" s="39"/>
      <c r="E208" s="40"/>
    </row>
    <row r="209" spans="3:5" x14ac:dyDescent="0.2">
      <c r="C209" s="39"/>
      <c r="E209" s="40"/>
    </row>
    <row r="210" spans="3:5" x14ac:dyDescent="0.2">
      <c r="C210" s="39"/>
      <c r="E210" s="40"/>
    </row>
    <row r="211" spans="3:5" x14ac:dyDescent="0.2">
      <c r="C211" s="39"/>
      <c r="E211" s="40"/>
    </row>
    <row r="212" spans="3:5" x14ac:dyDescent="0.2">
      <c r="C212" s="39"/>
      <c r="E212" s="40"/>
    </row>
    <row r="213" spans="3:5" x14ac:dyDescent="0.2">
      <c r="C213" s="39"/>
      <c r="E213" s="40"/>
    </row>
    <row r="214" spans="3:5" x14ac:dyDescent="0.2">
      <c r="C214" s="39"/>
      <c r="E214" s="40"/>
    </row>
    <row r="215" spans="3:5" x14ac:dyDescent="0.2">
      <c r="C215" s="39"/>
      <c r="E215" s="40"/>
    </row>
    <row r="216" spans="3:5" x14ac:dyDescent="0.2">
      <c r="C216" s="39"/>
      <c r="E216" s="40"/>
    </row>
    <row r="217" spans="3:5" x14ac:dyDescent="0.2">
      <c r="C217" s="39"/>
      <c r="E217" s="40"/>
    </row>
    <row r="218" spans="3:5" x14ac:dyDescent="0.2">
      <c r="C218" s="39"/>
      <c r="E218" s="40"/>
    </row>
    <row r="219" spans="3:5" x14ac:dyDescent="0.2">
      <c r="C219" s="39"/>
      <c r="E219" s="40"/>
    </row>
    <row r="220" spans="3:5" x14ac:dyDescent="0.2">
      <c r="C220" s="39"/>
      <c r="E220" s="40"/>
    </row>
    <row r="221" spans="3:5" x14ac:dyDescent="0.2">
      <c r="C221" s="39"/>
      <c r="E221" s="40"/>
    </row>
    <row r="222" spans="3:5" x14ac:dyDescent="0.2">
      <c r="C222" s="39"/>
      <c r="E222" s="40"/>
    </row>
    <row r="223" spans="3:5" x14ac:dyDescent="0.2">
      <c r="C223" s="39"/>
      <c r="E223" s="40"/>
    </row>
    <row r="224" spans="3:5" x14ac:dyDescent="0.2">
      <c r="C224" s="39"/>
      <c r="E224" s="40"/>
    </row>
    <row r="225" spans="3:5" x14ac:dyDescent="0.2">
      <c r="C225" s="39"/>
      <c r="E225" s="40"/>
    </row>
    <row r="226" spans="3:5" x14ac:dyDescent="0.2">
      <c r="C226" s="39"/>
      <c r="E226" s="40"/>
    </row>
    <row r="227" spans="3:5" x14ac:dyDescent="0.2">
      <c r="C227" s="39"/>
      <c r="E227" s="40"/>
    </row>
    <row r="228" spans="3:5" x14ac:dyDescent="0.2">
      <c r="C228" s="39"/>
      <c r="E228" s="40"/>
    </row>
    <row r="229" spans="3:5" x14ac:dyDescent="0.2">
      <c r="C229" s="39"/>
      <c r="E229" s="40"/>
    </row>
    <row r="230" spans="3:5" x14ac:dyDescent="0.2">
      <c r="C230" s="39"/>
      <c r="E230" s="40"/>
    </row>
    <row r="231" spans="3:5" x14ac:dyDescent="0.2">
      <c r="C231" s="39"/>
      <c r="E231" s="40"/>
    </row>
    <row r="232" spans="3:5" x14ac:dyDescent="0.2">
      <c r="C232" s="39"/>
      <c r="E232" s="40"/>
    </row>
    <row r="233" spans="3:5" x14ac:dyDescent="0.2">
      <c r="C233" s="39"/>
      <c r="E233" s="40"/>
    </row>
    <row r="234" spans="3:5" x14ac:dyDescent="0.2">
      <c r="C234" s="39"/>
      <c r="E234" s="40"/>
    </row>
    <row r="235" spans="3:5" x14ac:dyDescent="0.2">
      <c r="C235" s="39"/>
      <c r="E235" s="40"/>
    </row>
    <row r="236" spans="3:5" x14ac:dyDescent="0.2">
      <c r="C236" s="39"/>
      <c r="E236" s="40"/>
    </row>
    <row r="237" spans="3:5" x14ac:dyDescent="0.2">
      <c r="C237" s="39"/>
      <c r="E237" s="40"/>
    </row>
    <row r="238" spans="3:5" x14ac:dyDescent="0.2">
      <c r="C238" s="39"/>
      <c r="E238" s="40"/>
    </row>
    <row r="239" spans="3:5" x14ac:dyDescent="0.2">
      <c r="C239" s="39"/>
      <c r="E239" s="40"/>
    </row>
    <row r="240" spans="3:5" x14ac:dyDescent="0.2">
      <c r="C240" s="39"/>
      <c r="E240" s="40"/>
    </row>
    <row r="241" spans="3:5" x14ac:dyDescent="0.2">
      <c r="C241" s="39"/>
      <c r="E241" s="40"/>
    </row>
    <row r="242" spans="3:5" x14ac:dyDescent="0.2">
      <c r="C242" s="39"/>
      <c r="E242" s="40"/>
    </row>
    <row r="243" spans="3:5" x14ac:dyDescent="0.2">
      <c r="C243" s="39"/>
      <c r="E243" s="40"/>
    </row>
    <row r="244" spans="3:5" x14ac:dyDescent="0.2">
      <c r="C244" s="39"/>
      <c r="E244" s="40"/>
    </row>
    <row r="245" spans="3:5" x14ac:dyDescent="0.2">
      <c r="C245" s="39"/>
      <c r="E245" s="40"/>
    </row>
    <row r="246" spans="3:5" x14ac:dyDescent="0.2">
      <c r="C246" s="39"/>
      <c r="E246" s="40"/>
    </row>
    <row r="247" spans="3:5" x14ac:dyDescent="0.2">
      <c r="C247" s="39"/>
      <c r="E247" s="40"/>
    </row>
    <row r="248" spans="3:5" x14ac:dyDescent="0.2">
      <c r="C248" s="39"/>
      <c r="E248" s="40"/>
    </row>
    <row r="249" spans="3:5" x14ac:dyDescent="0.2">
      <c r="C249" s="39"/>
      <c r="E249" s="40"/>
    </row>
    <row r="250" spans="3:5" x14ac:dyDescent="0.2">
      <c r="C250" s="39"/>
      <c r="E250" s="40"/>
    </row>
    <row r="251" spans="3:5" x14ac:dyDescent="0.2">
      <c r="C251" s="39"/>
      <c r="E251" s="40"/>
    </row>
    <row r="252" spans="3:5" x14ac:dyDescent="0.2">
      <c r="C252" s="39"/>
      <c r="E252" s="40"/>
    </row>
    <row r="253" spans="3:5" x14ac:dyDescent="0.2">
      <c r="C253" s="39"/>
      <c r="E253" s="40"/>
    </row>
    <row r="254" spans="3:5" x14ac:dyDescent="0.2">
      <c r="C254" s="39"/>
      <c r="E254" s="40"/>
    </row>
    <row r="255" spans="3:5" x14ac:dyDescent="0.2">
      <c r="C255" s="39"/>
      <c r="E255" s="40"/>
    </row>
    <row r="256" spans="3:5" x14ac:dyDescent="0.2">
      <c r="C256" s="39"/>
      <c r="E256" s="40"/>
    </row>
    <row r="257" spans="3:5" x14ac:dyDescent="0.2">
      <c r="C257" s="39"/>
      <c r="E257" s="40"/>
    </row>
    <row r="258" spans="3:5" x14ac:dyDescent="0.2">
      <c r="C258" s="39"/>
      <c r="E258" s="40"/>
    </row>
    <row r="259" spans="3:5" x14ac:dyDescent="0.2">
      <c r="C259" s="39"/>
      <c r="E259" s="40"/>
    </row>
    <row r="260" spans="3:5" x14ac:dyDescent="0.2">
      <c r="C260" s="39"/>
      <c r="E260" s="40"/>
    </row>
    <row r="261" spans="3:5" x14ac:dyDescent="0.2">
      <c r="C261" s="39"/>
      <c r="E261" s="40"/>
    </row>
    <row r="262" spans="3:5" x14ac:dyDescent="0.2">
      <c r="C262" s="39"/>
      <c r="E262" s="40"/>
    </row>
    <row r="263" spans="3:5" x14ac:dyDescent="0.2">
      <c r="C263" s="39"/>
      <c r="E263" s="40"/>
    </row>
    <row r="264" spans="3:5" x14ac:dyDescent="0.2">
      <c r="C264" s="39"/>
      <c r="E264" s="40"/>
    </row>
    <row r="265" spans="3:5" x14ac:dyDescent="0.2">
      <c r="C265" s="39"/>
      <c r="E265" s="40"/>
    </row>
    <row r="266" spans="3:5" x14ac:dyDescent="0.2">
      <c r="C266" s="39"/>
      <c r="E266" s="40"/>
    </row>
    <row r="267" spans="3:5" x14ac:dyDescent="0.2">
      <c r="C267" s="39"/>
      <c r="E267" s="40"/>
    </row>
    <row r="268" spans="3:5" x14ac:dyDescent="0.2">
      <c r="C268" s="39"/>
      <c r="E268" s="40"/>
    </row>
    <row r="269" spans="3:5" x14ac:dyDescent="0.2">
      <c r="C269" s="39"/>
      <c r="E269" s="40"/>
    </row>
    <row r="270" spans="3:5" x14ac:dyDescent="0.2">
      <c r="C270" s="39"/>
      <c r="E270" s="40"/>
    </row>
    <row r="271" spans="3:5" x14ac:dyDescent="0.2">
      <c r="C271" s="39"/>
      <c r="E271" s="40"/>
    </row>
    <row r="272" spans="3:5" x14ac:dyDescent="0.2">
      <c r="C272" s="39"/>
      <c r="E272" s="40"/>
    </row>
    <row r="273" spans="3:5" x14ac:dyDescent="0.2">
      <c r="C273" s="39"/>
      <c r="E273" s="40"/>
    </row>
    <row r="274" spans="3:5" x14ac:dyDescent="0.2">
      <c r="C274" s="39"/>
      <c r="E274" s="40"/>
    </row>
    <row r="275" spans="3:5" x14ac:dyDescent="0.2">
      <c r="C275" s="39"/>
      <c r="E275" s="40"/>
    </row>
    <row r="276" spans="3:5" x14ac:dyDescent="0.2">
      <c r="C276" s="39"/>
      <c r="E276" s="40"/>
    </row>
    <row r="277" spans="3:5" x14ac:dyDescent="0.2">
      <c r="C277" s="39"/>
      <c r="E277" s="40"/>
    </row>
    <row r="278" spans="3:5" x14ac:dyDescent="0.2">
      <c r="C278" s="39"/>
      <c r="E278" s="40"/>
    </row>
    <row r="279" spans="3:5" x14ac:dyDescent="0.2">
      <c r="C279" s="39"/>
      <c r="E279" s="40"/>
    </row>
    <row r="280" spans="3:5" x14ac:dyDescent="0.2">
      <c r="C280" s="39"/>
      <c r="E280" s="40"/>
    </row>
    <row r="281" spans="3:5" x14ac:dyDescent="0.2">
      <c r="C281" s="39"/>
      <c r="E281" s="40"/>
    </row>
    <row r="282" spans="3:5" x14ac:dyDescent="0.2">
      <c r="C282" s="39"/>
      <c r="E282" s="40"/>
    </row>
    <row r="283" spans="3:5" x14ac:dyDescent="0.2">
      <c r="C283" s="39"/>
      <c r="E283" s="40"/>
    </row>
    <row r="284" spans="3:5" x14ac:dyDescent="0.2">
      <c r="C284" s="39"/>
      <c r="E284" s="40"/>
    </row>
    <row r="285" spans="3:5" x14ac:dyDescent="0.2">
      <c r="C285" s="39"/>
      <c r="E285" s="40"/>
    </row>
    <row r="286" spans="3:5" x14ac:dyDescent="0.2">
      <c r="C286" s="39"/>
      <c r="E286" s="40"/>
    </row>
    <row r="287" spans="3:5" x14ac:dyDescent="0.2">
      <c r="C287" s="39"/>
      <c r="E287" s="40"/>
    </row>
    <row r="288" spans="3:5" x14ac:dyDescent="0.2">
      <c r="C288" s="39"/>
      <c r="E288" s="40"/>
    </row>
    <row r="289" spans="3:5" x14ac:dyDescent="0.2">
      <c r="C289" s="39"/>
      <c r="E289" s="40"/>
    </row>
    <row r="290" spans="3:5" x14ac:dyDescent="0.2">
      <c r="C290" s="39"/>
      <c r="E290" s="40"/>
    </row>
    <row r="291" spans="3:5" x14ac:dyDescent="0.2">
      <c r="C291" s="39"/>
      <c r="E291" s="40"/>
    </row>
    <row r="292" spans="3:5" x14ac:dyDescent="0.2">
      <c r="C292" s="39"/>
      <c r="E292" s="40"/>
    </row>
    <row r="293" spans="3:5" x14ac:dyDescent="0.2">
      <c r="C293" s="39"/>
      <c r="E293" s="40"/>
    </row>
    <row r="294" spans="3:5" x14ac:dyDescent="0.2">
      <c r="C294" s="39"/>
      <c r="E294" s="40"/>
    </row>
    <row r="295" spans="3:5" x14ac:dyDescent="0.2">
      <c r="C295" s="39"/>
      <c r="E295" s="40"/>
    </row>
    <row r="296" spans="3:5" x14ac:dyDescent="0.2">
      <c r="C296" s="39"/>
      <c r="E296" s="40"/>
    </row>
    <row r="297" spans="3:5" x14ac:dyDescent="0.2">
      <c r="C297" s="39"/>
      <c r="E297" s="40"/>
    </row>
    <row r="298" spans="3:5" x14ac:dyDescent="0.2">
      <c r="C298" s="39"/>
      <c r="E298" s="40"/>
    </row>
    <row r="299" spans="3:5" x14ac:dyDescent="0.2">
      <c r="C299" s="39"/>
      <c r="E299" s="40"/>
    </row>
    <row r="300" spans="3:5" x14ac:dyDescent="0.2">
      <c r="C300" s="39"/>
      <c r="E300" s="40"/>
    </row>
    <row r="301" spans="3:5" x14ac:dyDescent="0.2">
      <c r="C301" s="39"/>
      <c r="E301" s="40"/>
    </row>
    <row r="302" spans="3:5" x14ac:dyDescent="0.2">
      <c r="C302" s="39"/>
      <c r="E302" s="40"/>
    </row>
    <row r="303" spans="3:5" x14ac:dyDescent="0.2">
      <c r="C303" s="39"/>
      <c r="E303" s="40"/>
    </row>
    <row r="304" spans="3:5" x14ac:dyDescent="0.2">
      <c r="C304" s="39"/>
      <c r="E304" s="40"/>
    </row>
    <row r="305" spans="3:5" x14ac:dyDescent="0.2">
      <c r="C305" s="39"/>
      <c r="E305" s="40"/>
    </row>
    <row r="306" spans="3:5" x14ac:dyDescent="0.2">
      <c r="C306" s="39"/>
      <c r="E306" s="40"/>
    </row>
    <row r="307" spans="3:5" x14ac:dyDescent="0.2">
      <c r="C307" s="39"/>
      <c r="E307" s="40"/>
    </row>
    <row r="308" spans="3:5" x14ac:dyDescent="0.2">
      <c r="C308" s="39"/>
      <c r="E308" s="40"/>
    </row>
    <row r="309" spans="3:5" x14ac:dyDescent="0.2">
      <c r="C309" s="39"/>
      <c r="E309" s="40"/>
    </row>
    <row r="310" spans="3:5" x14ac:dyDescent="0.2">
      <c r="C310" s="39"/>
      <c r="E310" s="40"/>
    </row>
    <row r="311" spans="3:5" x14ac:dyDescent="0.2">
      <c r="C311" s="39"/>
      <c r="E311" s="40"/>
    </row>
    <row r="312" spans="3:5" x14ac:dyDescent="0.2">
      <c r="C312" s="39"/>
      <c r="E312" s="40"/>
    </row>
    <row r="313" spans="3:5" x14ac:dyDescent="0.2">
      <c r="C313" s="39"/>
      <c r="E313" s="40"/>
    </row>
    <row r="314" spans="3:5" x14ac:dyDescent="0.2">
      <c r="C314" s="39"/>
      <c r="E314" s="40"/>
    </row>
    <row r="315" spans="3:5" x14ac:dyDescent="0.2">
      <c r="C315" s="39"/>
      <c r="E315" s="40"/>
    </row>
    <row r="316" spans="3:5" x14ac:dyDescent="0.2">
      <c r="C316" s="39"/>
      <c r="E316" s="40"/>
    </row>
    <row r="317" spans="3:5" x14ac:dyDescent="0.2">
      <c r="C317" s="39"/>
      <c r="E317" s="40"/>
    </row>
    <row r="318" spans="3:5" x14ac:dyDescent="0.2">
      <c r="C318" s="39"/>
      <c r="E318" s="40"/>
    </row>
    <row r="319" spans="3:5" x14ac:dyDescent="0.2">
      <c r="C319" s="39"/>
      <c r="E319" s="40"/>
    </row>
    <row r="320" spans="3:5" x14ac:dyDescent="0.2">
      <c r="C320" s="39"/>
      <c r="E320" s="40"/>
    </row>
    <row r="321" spans="3:5" x14ac:dyDescent="0.2">
      <c r="C321" s="39"/>
      <c r="E321" s="40"/>
    </row>
    <row r="322" spans="3:5" x14ac:dyDescent="0.2">
      <c r="C322" s="39"/>
      <c r="E322" s="40"/>
    </row>
    <row r="323" spans="3:5" x14ac:dyDescent="0.2">
      <c r="C323" s="39"/>
      <c r="E323" s="40"/>
    </row>
    <row r="324" spans="3:5" x14ac:dyDescent="0.2">
      <c r="C324" s="39"/>
      <c r="E324" s="40"/>
    </row>
    <row r="325" spans="3:5" x14ac:dyDescent="0.2">
      <c r="C325" s="39"/>
    </row>
    <row r="326" spans="3:5" x14ac:dyDescent="0.2">
      <c r="C326" s="39"/>
    </row>
    <row r="327" spans="3:5" x14ac:dyDescent="0.2">
      <c r="C327" s="39"/>
    </row>
    <row r="328" spans="3:5" x14ac:dyDescent="0.2">
      <c r="C328" s="39"/>
    </row>
    <row r="329" spans="3:5" x14ac:dyDescent="0.2">
      <c r="C329" s="39"/>
    </row>
    <row r="330" spans="3:5" x14ac:dyDescent="0.2">
      <c r="C330" s="39"/>
    </row>
    <row r="331" spans="3:5" x14ac:dyDescent="0.2">
      <c r="C331" s="39"/>
    </row>
    <row r="332" spans="3:5" x14ac:dyDescent="0.2">
      <c r="C332" s="39"/>
    </row>
    <row r="333" spans="3:5" x14ac:dyDescent="0.2">
      <c r="C333" s="39"/>
    </row>
    <row r="334" spans="3:5" x14ac:dyDescent="0.2">
      <c r="C334" s="39"/>
    </row>
    <row r="335" spans="3:5" x14ac:dyDescent="0.2">
      <c r="C335" s="39"/>
    </row>
    <row r="336" spans="3:5" x14ac:dyDescent="0.2">
      <c r="C336" s="39"/>
    </row>
    <row r="337" spans="3:3" x14ac:dyDescent="0.2">
      <c r="C337" s="39"/>
    </row>
    <row r="338" spans="3:3" x14ac:dyDescent="0.2">
      <c r="C338" s="39"/>
    </row>
    <row r="339" spans="3:3" x14ac:dyDescent="0.2">
      <c r="C339" s="39"/>
    </row>
    <row r="340" spans="3:3" x14ac:dyDescent="0.2">
      <c r="C340" s="39"/>
    </row>
    <row r="341" spans="3:3" x14ac:dyDescent="0.2">
      <c r="C341" s="39"/>
    </row>
    <row r="342" spans="3:3" x14ac:dyDescent="0.2">
      <c r="C342" s="39"/>
    </row>
    <row r="343" spans="3:3" x14ac:dyDescent="0.2">
      <c r="C343" s="39"/>
    </row>
    <row r="344" spans="3:3" x14ac:dyDescent="0.2">
      <c r="C344" s="39"/>
    </row>
    <row r="345" spans="3:3" x14ac:dyDescent="0.2">
      <c r="C345" s="39"/>
    </row>
    <row r="346" spans="3:3" x14ac:dyDescent="0.2">
      <c r="C346" s="39"/>
    </row>
    <row r="347" spans="3:3" x14ac:dyDescent="0.2">
      <c r="C347" s="39"/>
    </row>
    <row r="348" spans="3:3" x14ac:dyDescent="0.2">
      <c r="C348" s="39"/>
    </row>
    <row r="349" spans="3:3" x14ac:dyDescent="0.2">
      <c r="C349" s="39"/>
    </row>
    <row r="350" spans="3:3" x14ac:dyDescent="0.2">
      <c r="C350" s="39"/>
    </row>
    <row r="351" spans="3:3" x14ac:dyDescent="0.2">
      <c r="C351" s="39"/>
    </row>
    <row r="352" spans="3:3" x14ac:dyDescent="0.2">
      <c r="C352" s="39"/>
    </row>
    <row r="353" spans="3:3" x14ac:dyDescent="0.2">
      <c r="C353" s="39"/>
    </row>
    <row r="354" spans="3:3" x14ac:dyDescent="0.2">
      <c r="C354" s="39"/>
    </row>
    <row r="355" spans="3:3" x14ac:dyDescent="0.2">
      <c r="C355" s="39"/>
    </row>
    <row r="356" spans="3:3" x14ac:dyDescent="0.2">
      <c r="C356" s="39"/>
    </row>
    <row r="357" spans="3:3" x14ac:dyDescent="0.2">
      <c r="C357" s="39"/>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2</vt:i4>
      </vt:variant>
    </vt:vector>
  </HeadingPairs>
  <TitlesOfParts>
    <vt:vector size="6" baseType="lpstr">
      <vt:lpstr>REKAPITULACIJA</vt:lpstr>
      <vt:lpstr>A Gradbeno-obrtniška dela</vt:lpstr>
      <vt:lpstr>B Strojne inštalacije</vt:lpstr>
      <vt:lpstr>C Elektro inštalacije</vt:lpstr>
      <vt:lpstr>'A Gradbeno-obrtniška dela'!Področje_tiskanja</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2006-11-28T10:36:17Z</dcterms:created>
  <dcterms:modified xsi:type="dcterms:W3CDTF">2021-03-02T11:29:25Z</dcterms:modified>
</cp:coreProperties>
</file>