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updateLinks="never" defaultThemeVersion="124226"/>
  <mc:AlternateContent xmlns:mc="http://schemas.openxmlformats.org/markup-compatibility/2006">
    <mc:Choice Requires="x15">
      <x15ac:absPath xmlns:x15ac="http://schemas.microsoft.com/office/spreadsheetml/2010/11/ac" url="C:\Users\Rok Poles\OneDrive - DOMINO INŽENIRING D.O.O\rok\domino 2018\velenje grajski hrib\PZI 1 faza\oddaja\1 arhitektura\"/>
    </mc:Choice>
  </mc:AlternateContent>
  <xr:revisionPtr revIDLastSave="0" documentId="13_ncr:1_{2F01E442-2E5C-4540-8386-7BCC155E88FB}" xr6:coauthVersionLast="43" xr6:coauthVersionMax="43" xr10:uidLastSave="{00000000-0000-0000-0000-000000000000}"/>
  <bookViews>
    <workbookView xWindow="-120" yWindow="-120" windowWidth="29040" windowHeight="15840" xr2:uid="{00000000-000D-0000-FFFF-FFFF00000000}"/>
  </bookViews>
  <sheets>
    <sheet name="4 - SPLOŠNI PODATKI" sheetId="1" r:id="rId1"/>
  </sheets>
  <externalReferences>
    <externalReference r:id="rId2"/>
  </externalReferences>
  <definedNames>
    <definedName name="CC_SI_DGP">'[1]BAZA PODATKOV'!$A$190:$A$203</definedName>
    <definedName name="CC_SI_GIO">'[1]BAZA PODATKOV'!$A$152:$A$187</definedName>
    <definedName name="CC_SI_S">'[1]BAZA PODATKOV'!$A$116:$A$149</definedName>
    <definedName name="DANE">'[1]BAZA PODATKOV'!$A$105:$A$107</definedName>
    <definedName name="Direkcija_RS_za_vode">'[1]BAZA PODATKOV'!#REF!</definedName>
    <definedName name="Elektro">'[1]BAZA PODATKOV'!#REF!</definedName>
    <definedName name="IZKAZI">'[1]BAZA PODATKOV'!$A$42:$A$46</definedName>
    <definedName name="KO_FEKALNE_VODE">'[1]BAZA PODATKOV'!$A$56:$A$60</definedName>
    <definedName name="KO_MESTO_PRIKLJUCITVE">'[1]BAZA PODATKOV'!$A$75:$A$77</definedName>
    <definedName name="KO_METEORNE_VODE">'[1]BAZA PODATKOV'!$A$63:$A$68</definedName>
    <definedName name="KO_SPLOSNO">'[1]BAZA PODATKOV'!$A$49:$A$53</definedName>
    <definedName name="NACRTI">'[1]BAZA PODATKOV'!$A$19:$A$39</definedName>
    <definedName name="_xlnm.Print_Area" localSheetId="0">'4 - SPLOŠNI PODATKI'!$A$1:$F$111</definedName>
    <definedName name="Tabelca">#REF!</definedName>
    <definedName name="VRSTA_GRADNJE">'[1]BAZA PODATKOV'!$A$85:$A$90</definedName>
    <definedName name="ZAHTEVNOST">'[1]BAZA PODATKOV'!$A$93:$A$97</definedName>
    <definedName name="Zavod_RS_za_varstvo_narave">'[1]BAZA PODATKOV'!#REF!</definedName>
    <definedName name="Zavod_za_gozdove_Slovenije">'[1]BAZA PODATKOV'!#REF!</definedName>
    <definedName name="ZVKDS">'[1]BAZA PODATKOV'!#REF!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9" i="1" l="1"/>
  <c r="C69" i="1"/>
  <c r="E69" i="1"/>
  <c r="F69" i="1"/>
  <c r="A74" i="1"/>
  <c r="C74" i="1"/>
  <c r="E74" i="1"/>
  <c r="F74" i="1"/>
</calcChain>
</file>

<file path=xl/sharedStrings.xml><?xml version="1.0" encoding="utf-8"?>
<sst xmlns="http://schemas.openxmlformats.org/spreadsheetml/2006/main" count="180" uniqueCount="137">
  <si>
    <t>opis zmogljivosti, kapacitete, dimenzij, karakteristik objekta, če niso podane drugje</t>
  </si>
  <si>
    <t>uporaba evrokodov ali drugih pravil v zvezi z zagotavljanjem mehanske odpornosti in stabilnosti pri projektiranju</t>
  </si>
  <si>
    <t>klasifikacija po CC-SI</t>
  </si>
  <si>
    <t>objekt z vplivi na okolje</t>
  </si>
  <si>
    <t>požarno zahteven objekt</t>
  </si>
  <si>
    <t xml:space="preserve">zahtevnost objekta
</t>
  </si>
  <si>
    <t>vrsta gradnje</t>
  </si>
  <si>
    <t>katastrska občina</t>
  </si>
  <si>
    <t>parcelna številka</t>
  </si>
  <si>
    <t>V opisu objekta se navedejo podatki, pomembni za presojo mnenjedajalcev in upravnega organa.</t>
  </si>
  <si>
    <t>kratek opis objekta</t>
  </si>
  <si>
    <t>imenovanje objekta</t>
  </si>
  <si>
    <t>OSNOVNI PODATKI O OBJEKTIH</t>
  </si>
  <si>
    <t>ZNAČILNOSTI ZA GRADBENO INŽENIRSKE OBJEKTE</t>
  </si>
  <si>
    <t>OBJEKT 2 - GRADBENO INŽENIRSKI OBJEKT</t>
  </si>
  <si>
    <t>Podatki se vpisujejo za vsak objekt posebej, pri čemer se uporabi ustrezno predlogo glede na vrsto objekta. 
(stavbe, inženirski objekti, priključki, ureditve)</t>
  </si>
  <si>
    <t>PODATKI O POSAMEZNIH OBJEKTIH</t>
  </si>
  <si>
    <t>MNENJE ALI SOGLASJE ZA PRIKLJUČITEV</t>
  </si>
  <si>
    <t>DOSTOP</t>
  </si>
  <si>
    <t>ELEKTRIKA</t>
  </si>
  <si>
    <t>VODOVOD</t>
  </si>
  <si>
    <t>PRIKLJUČEVANJE NA INFRASTRUKTURO</t>
  </si>
  <si>
    <t>MNENJE ZA GRADNJO Z VIDIKA VAROVANJA JAVNIH CEST</t>
  </si>
  <si>
    <t>JAVNE CESTE</t>
  </si>
  <si>
    <t>MNENJE</t>
  </si>
  <si>
    <t>VAROVALNI PASOVI INFRASTRUKTURE</t>
  </si>
  <si>
    <t>VARSTVO KULTURNE DEDIŠČINE</t>
  </si>
  <si>
    <t>KULTUROVARSTVENO MNENJE</t>
  </si>
  <si>
    <t>VAROVANA OBMOČJA</t>
  </si>
  <si>
    <t>SKLADNOST S PROSTORSKIMI AKTI</t>
  </si>
  <si>
    <t>OBČINA</t>
  </si>
  <si>
    <t>Izpolniti v IZP in DGD, če je za poseg relevantno.</t>
  </si>
  <si>
    <t>K DOKUMENTACIJI SE PRIDOBIJO NASLEDNJA MNENJA</t>
  </si>
  <si>
    <t>ZBIRANJE KOM. ODPADKOV</t>
  </si>
  <si>
    <t>DOSTOP DO JAVNE POTI ALI CESTE</t>
  </si>
  <si>
    <t>ODVAJANJE METEORNIH VODA</t>
  </si>
  <si>
    <t>ODVAJANJE FEKALNIH VODA</t>
  </si>
  <si>
    <t>OSKRBA S PITNO VODO</t>
  </si>
  <si>
    <t>parcelna št.</t>
  </si>
  <si>
    <t>k.o.</t>
  </si>
  <si>
    <t>lokacija priključitve</t>
  </si>
  <si>
    <t>predvidena komunalna oskrba</t>
  </si>
  <si>
    <t>Izpolniti v IZP in DGD, razen če gre za spremembo namembnosti.</t>
  </si>
  <si>
    <t>ZAGOTAVLJANJE KOMUNALNE OSKRBE IN PRIKLJUČEVANJE NA INFRASTRUKTURO</t>
  </si>
  <si>
    <t>podatek se vpisuje po letu 2021)</t>
  </si>
  <si>
    <t>(obvezno po letu 2021)</t>
  </si>
  <si>
    <t>drugi podatki o gradbeni parceli v skladu z zakonom o urejanju prostora</t>
  </si>
  <si>
    <t>velikost gradbene parcele (a+b+c+d)</t>
  </si>
  <si>
    <t>faktor zelenih površin (FZP)</t>
  </si>
  <si>
    <t>d) zelene površine</t>
  </si>
  <si>
    <t>faktor odprtih bivalnih površin (FOBP)</t>
  </si>
  <si>
    <t>c) tlakovane prometne in funkcionalne površine</t>
  </si>
  <si>
    <t>faktor izrabe (FI)</t>
  </si>
  <si>
    <t>b) tlakovane odprte bivalne površine</t>
  </si>
  <si>
    <t>faktor zazidanosti (FZ)</t>
  </si>
  <si>
    <t>a) površina vseh objektov na stiku z zemljiščem</t>
  </si>
  <si>
    <t>samo za stavbe</t>
  </si>
  <si>
    <t>URBANISTIČNI KAZALCI</t>
  </si>
  <si>
    <t>zazidana površina</t>
  </si>
  <si>
    <t>namenska raba</t>
  </si>
  <si>
    <t>EUP</t>
  </si>
  <si>
    <t>prostorski akt</t>
  </si>
  <si>
    <t>LOKACIJSKI PODATKI</t>
  </si>
  <si>
    <t>parc. št.</t>
  </si>
  <si>
    <t>številka katastrske občine</t>
  </si>
  <si>
    <t>Seznam se izpolni samo v DGD, ne pri spremembi namembnost.</t>
  </si>
  <si>
    <t>SEZNAM B: POTEKI PRIKLJUČKOV NA GJI</t>
  </si>
  <si>
    <t>IZP, DGD, PZI, PID samo za stavbe</t>
  </si>
  <si>
    <t>SEZNAM A: OBJEKTI IN UREDITVE POVRŠIN</t>
  </si>
  <si>
    <t>seznam zemljišč je v priloženi tabeli</t>
  </si>
  <si>
    <t>ZEMLJIŠČA ZA GRADNJO</t>
  </si>
  <si>
    <t>navedba uprav. organa, ki je izdal GD</t>
  </si>
  <si>
    <t>datum GD za obstoječe objekte</t>
  </si>
  <si>
    <t>številka GD za obstoječe objekte</t>
  </si>
  <si>
    <t>DA</t>
  </si>
  <si>
    <t>pripadajoči objekti</t>
  </si>
  <si>
    <t>glavni objekt</t>
  </si>
  <si>
    <t>odstranitev</t>
  </si>
  <si>
    <t>sprememba namembnosti</t>
  </si>
  <si>
    <t>rekonstrukcija</t>
  </si>
  <si>
    <t>novogradnja - prizidava</t>
  </si>
  <si>
    <t>Označiti vse ustrezne vrste gradnje</t>
  </si>
  <si>
    <t>novogradnja - novozgrajen objekt</t>
  </si>
  <si>
    <t>vrste gradnje</t>
  </si>
  <si>
    <t>kratek opis pripravljalnih del</t>
  </si>
  <si>
    <t>Izpolniti, če gre za spremembo gradbenega dovoljenja.</t>
  </si>
  <si>
    <t>kratek opis spremembe zaradi večjih odstopanj od gradbenega dovoljenja</t>
  </si>
  <si>
    <t>Seznam objektov, ureditev površin in komunalnih naprav z navedbo vrste gradnje.</t>
  </si>
  <si>
    <t>kratek opis gradnje</t>
  </si>
  <si>
    <t xml:space="preserve">
naziv gradnje se določi po namenu glavnega objekta</t>
  </si>
  <si>
    <t>naziv gradnje</t>
  </si>
  <si>
    <t>OSNOVNI PODATKI O GRADNJI</t>
  </si>
  <si>
    <t>PRILOGA 4</t>
  </si>
  <si>
    <t>Zahodni oporni zid z zunanjo ureditvijo na Gradu Velenje</t>
  </si>
  <si>
    <t>Predmet projekta je rekonstrukcija obstoječega kamnitega opornega zidu na zgornjem parterju parka Velenjskega gradu, nova gradnja dodatnih segmentov opornega zidu, oblikovanje parka na mestu sedanjega stihijskega parkirišča, gradnja fontane v sklopu parka ter menjava/namestitev ubrane opreme.</t>
  </si>
  <si>
    <t>park na nivoju zgornjega parterja s pripadajočimi potmi, fontano s strojnico,
ozelenitvijo in urbano opremo</t>
  </si>
  <si>
    <t>oporni zidovi na SZ delu parterja, del jih je raven, del ob mostovžu pa krožen</t>
  </si>
  <si>
    <t>oporni zid je bil zgrajen pred letom 1967 = v sklopu izgradnje grajske-ga parka pred II. svetovno vojno</t>
  </si>
  <si>
    <t xml:space="preserve"> / </t>
  </si>
  <si>
    <t>Velenje</t>
  </si>
  <si>
    <t>3130/1, 3130/2</t>
  </si>
  <si>
    <t>3202, 3128, 3130/1, 3130/2</t>
  </si>
  <si>
    <t>3130/2</t>
  </si>
  <si>
    <t>ODLOK O UREDITVENEM NAČRTU GRAJSKI HRIB II. FAZA, za del območja urejanja, R 4/6 v Velenju (Odlok je objavljen v Uradnem vestniku Mo Velenje št.:  16/91)</t>
  </si>
  <si>
    <t>R4/6a</t>
  </si>
  <si>
    <t>grajski park</t>
  </si>
  <si>
    <t>24,4 m2</t>
  </si>
  <si>
    <t>218,53 m2</t>
  </si>
  <si>
    <t>398,0 m2</t>
  </si>
  <si>
    <t>301,0 m2</t>
  </si>
  <si>
    <t>0,0 m2</t>
  </si>
  <si>
    <t>723,3 m2</t>
  </si>
  <si>
    <t>gradbena parcela je obstoječa</t>
  </si>
  <si>
    <t>obstoječ priključek</t>
  </si>
  <si>
    <t>na obstoječ interni
vodovodni priključek od gradu</t>
  </si>
  <si>
    <t>3130/1</t>
  </si>
  <si>
    <t>sistem ravnanja z meteornimi vodami se ne spreminja bistveno, vode poniknejo skozi zelenice in poti v teren, eventualne zaledne vode za opornimi zidovi se samo zajemajo z drenažami in ponovno ponikajo v neposredni bližini oz. so urejeni prepusti skozi oporne zidove za odvodnjavanje</t>
  </si>
  <si>
    <t>fekalne vode na območju ne nastajajo, voda iz bazena se bo v primeru praznjenja po potrebi odpeljala s cisterno</t>
  </si>
  <si>
    <t>TELEKOMUNIKACIJE</t>
  </si>
  <si>
    <t>OBJEKT 1 - GRADBENO INŽENIRSKI OBJEKT</t>
  </si>
  <si>
    <t xml:space="preserve">park na nivoju zgornjega parterja </t>
  </si>
  <si>
    <t>ne</t>
  </si>
  <si>
    <t>24122 drugi gradbeni inženirski objekti za šport, rekreacijo in prosti čas</t>
  </si>
  <si>
    <t>da</t>
  </si>
  <si>
    <t>nezahteven (površina je večja od 100 in manjša od 1000 m2)</t>
  </si>
  <si>
    <t>maksimalna velikost 40,40 x 23,50 m
površina 723,3 m2 (površina je manjša od zmnožka gabaritnih mer, ker je park nepravilne oblike)
poti so utrjene - peščene, med njimi so zelenice s cvetličnimi gredami
urejena bo fontana s pripadajočo strojnico
nameščena bo urbana oprema (klopi, koši, svetila)</t>
  </si>
  <si>
    <t>oporni zidovi</t>
  </si>
  <si>
    <t>Rekonstrukcija historičnega parka s pripadajočimi potmi, fontano s strojnico, 
ozelenitvijo in urbano opremo</t>
  </si>
  <si>
    <t>oporni zidovi, potrebni zaradi konfuiguracije terena na SZ delu parterja, del jih je raven, del ob mostovžu pa krožen.</t>
  </si>
  <si>
    <t xml:space="preserve"> zahteven - lokalno višina opornega zidu preseže višino 2,5 m</t>
  </si>
  <si>
    <t>25205 drugi gradbeni inženirski objekti, ki niso uvrščeni drugje - oporni zid</t>
  </si>
  <si>
    <t>obstoječi oporni zidovi, debeline do 70 cm, se delno rekonstruirajo (postavitev novih armiranobetonskih zidov širine 30 cm za obstoječimi za statično stabilizacijo), delno se oporni zidovi izdelajo na novo (armiranobetonsko jedro debeline 30 cm in obzidava z enakim kamnom, s kakršnim so zidani obstoječi zidovi v debelini do 45 cm ). Zidovi se višinsko poenotijo, nanje se namesti varovalna kovinska ograja.
dolžina ravnih opornih zidov, ki se statično sanirajo: 23,80 + 9,60 m = 33,4 m, obstoječa višina do 2,9 m
dolžina dozidanega ravnega dela opornega zidu: 8,30 m, višina do 1,5 m
dolžina obstoječih krožnih segmentov zidu, ki se samo vizualno sanirajo: 5,72 + 7,77 = 13,49 m, višina obstoječega zidu do 1,7 m
dolžina krožnega segmenta, ki se naredi na novo: 4,13 m, višina do 1,5 m
skupna dolžina opornih zidov: 59,32 m</t>
  </si>
  <si>
    <t>DOSTOP DO JAVNE POTI 
ALI CESTE</t>
  </si>
  <si>
    <t>obstoječi dostop na parter, ki je sedaj parkirišče, bo po posegu samo za pešce. Dostop do samega gradu (pot vzhodno od obravnavanega dela parka) se ne spreminja</t>
  </si>
  <si>
    <t>Sistem zbiranja odpadkov je že urejen in se generalno ne spreminja, spreminjajo se mikrolokacije košev za odpadke in njihova oblika</t>
  </si>
  <si>
    <t>v obstoječi omarici, ki se rekonstruira in je del interne elektro instalacije Veljenjskega gradu</t>
  </si>
  <si>
    <t>SPLOŠNI PODATKI O GRADNJI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</si>
</sst>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quot;m2&quot;"/>
    <numFmt numFmtId="166" formatCode="0,000.00\ &quot;m2&quot;"/>
    <numFmt numFmtId="167" formatCode="d/m/yyyy;@"/>
  </numFmts>
  <fonts count="15" x14ac:knownFonts="1">
    <font>
      <sz val="11"/>
      <color theme="1"/>
      <name val="Calibri"/>
      <family val="2"/>
      <charset val="238"/>
      <scheme val="minor"/>
    </font>
    <font>
      <sz val="11"/>
      <color theme="1"/>
      <name val="Calibri"/>
      <family val="2"/>
      <charset val="238"/>
      <scheme val="minor"/>
    </font>
    <font>
      <sz val="11"/>
      <color theme="1"/>
      <name val="Arial Narrow"/>
      <family val="2"/>
      <charset val="238"/>
    </font>
    <font>
      <b/>
      <sz val="9"/>
      <color theme="1"/>
      <name val="Arial Narrow"/>
      <family val="2"/>
      <charset val="238"/>
    </font>
    <font>
      <sz val="9"/>
      <color theme="1"/>
      <name val="Arial Narrow"/>
      <family val="2"/>
      <charset val="238"/>
    </font>
    <font>
      <i/>
      <sz val="9"/>
      <color theme="0" tint="-0.499984740745262"/>
      <name val="Arial Narrow"/>
      <family val="2"/>
      <charset val="238"/>
    </font>
    <font>
      <b/>
      <sz val="10"/>
      <color theme="1"/>
      <name val="Arial Narrow"/>
      <family val="2"/>
      <charset val="238"/>
    </font>
    <font>
      <sz val="11"/>
      <color rgb="FFFFFF99"/>
      <name val="Arial Narrow"/>
      <family val="2"/>
      <charset val="238"/>
    </font>
    <font>
      <sz val="11"/>
      <color theme="0"/>
      <name val="Arial Narrow"/>
      <family val="2"/>
      <charset val="238"/>
    </font>
    <font>
      <sz val="9"/>
      <color theme="0" tint="-0.499984740745262"/>
      <name val="Arial Narrow"/>
      <family val="2"/>
      <charset val="238"/>
    </font>
    <font>
      <b/>
      <sz val="9"/>
      <color theme="0" tint="-0.499984740745262"/>
      <name val="Arial Narrow"/>
      <family val="2"/>
      <charset val="238"/>
    </font>
    <font>
      <b/>
      <sz val="18"/>
      <color theme="1"/>
      <name val="Arial Narrow"/>
      <family val="2"/>
      <charset val="238"/>
    </font>
    <font>
      <b/>
      <sz val="12"/>
      <color theme="1"/>
      <name val="Arial Narrow"/>
      <family val="2"/>
      <charset val="238"/>
    </font>
    <font>
      <sz val="8"/>
      <color rgb="FF000000"/>
      <name val="Tahoma"/>
      <family val="2"/>
      <charset val="238"/>
    </font>
    <font>
      <sz val="8"/>
      <color theme="1"/>
      <name val="Arial Narrow"/>
      <family val="2"/>
      <charset val="238"/>
    </font>
  </fonts>
  <fills count="4">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s>
  <borders count="17">
    <border>
      <left/>
      <right/>
      <top/>
      <bottom/>
      <diagonal/>
    </border>
    <border>
      <left/>
      <right/>
      <top style="hair">
        <color auto="1"/>
      </top>
      <bottom style="hair">
        <color auto="1"/>
      </bottom>
      <diagonal/>
    </border>
    <border>
      <left/>
      <right/>
      <top/>
      <bottom style="hair">
        <color indexed="64"/>
      </bottom>
      <diagonal/>
    </border>
    <border>
      <left/>
      <right/>
      <top style="thin">
        <color indexed="64"/>
      </top>
      <bottom style="hair">
        <color indexed="64"/>
      </bottom>
      <diagonal/>
    </border>
    <border>
      <left/>
      <right/>
      <top style="thin">
        <color indexed="64"/>
      </top>
      <bottom style="thin">
        <color indexed="64"/>
      </bottom>
      <diagonal/>
    </border>
    <border>
      <left/>
      <right/>
      <top style="hair">
        <color auto="1"/>
      </top>
      <bottom style="thin">
        <color indexed="64"/>
      </bottom>
      <diagonal/>
    </border>
    <border>
      <left/>
      <right/>
      <top style="hair">
        <color auto="1"/>
      </top>
      <bottom/>
      <diagonal/>
    </border>
    <border>
      <left/>
      <right/>
      <top style="medium">
        <color theme="0"/>
      </top>
      <bottom style="hair">
        <color indexed="64"/>
      </bottom>
      <diagonal/>
    </border>
    <border>
      <left/>
      <right/>
      <top style="dashed">
        <color auto="1"/>
      </top>
      <bottom style="hair">
        <color indexed="64"/>
      </bottom>
      <diagonal/>
    </border>
    <border>
      <left/>
      <right/>
      <top style="hair">
        <color auto="1"/>
      </top>
      <bottom style="dashed">
        <color auto="1"/>
      </bottom>
      <diagonal/>
    </border>
    <border>
      <left style="medium">
        <color theme="0"/>
      </left>
      <right/>
      <top style="medium">
        <color theme="0"/>
      </top>
      <bottom style="dashed">
        <color indexed="64"/>
      </bottom>
      <diagonal/>
    </border>
    <border>
      <left/>
      <right/>
      <top/>
      <bottom style="thin">
        <color indexed="64"/>
      </bottom>
      <diagonal/>
    </border>
    <border>
      <left style="thick">
        <color theme="0"/>
      </left>
      <right style="thick">
        <color theme="0"/>
      </right>
      <top style="thick">
        <color theme="0"/>
      </top>
      <bottom style="thick">
        <color theme="0"/>
      </bottom>
      <diagonal/>
    </border>
    <border>
      <left style="thick">
        <color theme="0"/>
      </left>
      <right/>
      <top/>
      <bottom style="thick">
        <color theme="0"/>
      </bottom>
      <diagonal/>
    </border>
    <border>
      <left/>
      <right/>
      <top style="hair">
        <color auto="1"/>
      </top>
      <bottom style="medium">
        <color theme="0"/>
      </bottom>
      <diagonal/>
    </border>
    <border>
      <left/>
      <right/>
      <top style="medium">
        <color theme="0"/>
      </top>
      <bottom style="dashed">
        <color indexed="64"/>
      </bottom>
      <diagonal/>
    </border>
    <border>
      <left/>
      <right style="thick">
        <color theme="0"/>
      </right>
      <top style="dashed">
        <color auto="1"/>
      </top>
      <bottom style="hair">
        <color indexed="64"/>
      </bottom>
      <diagonal/>
    </border>
  </borders>
  <cellStyleXfs count="18">
    <xf numFmtId="0" fontId="0" fillId="0" borderId="0"/>
    <xf numFmtId="9" fontId="1" fillId="0" borderId="0" applyFont="0" applyFill="0" applyBorder="0" applyAlignment="0" applyProtection="0"/>
    <xf numFmtId="0" fontId="3" fillId="2" borderId="0" applyBorder="0">
      <alignment horizontal="left" vertical="center" wrapText="1" indent="1"/>
      <protection locked="0"/>
    </xf>
    <xf numFmtId="0" fontId="4" fillId="0" borderId="0" applyFill="0" applyBorder="0">
      <alignment horizontal="left" vertical="center"/>
    </xf>
    <xf numFmtId="164" fontId="3" fillId="0" borderId="2">
      <alignment horizontal="left" vertical="center" wrapText="1"/>
    </xf>
    <xf numFmtId="164" fontId="3" fillId="0" borderId="0" applyFill="0" applyBorder="0">
      <alignment horizontal="left" vertical="center" wrapText="1"/>
    </xf>
    <xf numFmtId="0" fontId="5" fillId="0" borderId="0" applyNumberFormat="0" applyFill="0" applyBorder="0" applyProtection="0">
      <alignment horizontal="left" vertical="top"/>
    </xf>
    <xf numFmtId="0" fontId="6" fillId="0" borderId="5">
      <alignment horizontal="left" vertical="center"/>
    </xf>
    <xf numFmtId="0" fontId="7" fillId="2" borderId="0">
      <protection locked="0"/>
    </xf>
    <xf numFmtId="0" fontId="3" fillId="0" borderId="9">
      <alignment horizontal="left" vertical="center"/>
    </xf>
    <xf numFmtId="0" fontId="6" fillId="3" borderId="5" applyFill="0">
      <alignment horizontal="left" vertical="center"/>
    </xf>
    <xf numFmtId="0" fontId="8" fillId="0" borderId="2" applyBorder="0">
      <protection locked="0"/>
    </xf>
    <xf numFmtId="167" fontId="3" fillId="2" borderId="12" applyBorder="0">
      <alignment horizontal="left" vertical="center" wrapText="1" indent="1"/>
      <protection locked="0"/>
    </xf>
    <xf numFmtId="0" fontId="11" fillId="0" borderId="0">
      <alignment vertical="top"/>
    </xf>
    <xf numFmtId="0" fontId="14" fillId="0" borderId="0">
      <alignment horizontal="left" vertical="center" wrapText="1"/>
    </xf>
    <xf numFmtId="0" fontId="3" fillId="0" borderId="13" applyFill="0" applyBorder="0">
      <alignment horizontal="left" vertical="top" wrapText="1"/>
    </xf>
    <xf numFmtId="0" fontId="7" fillId="2" borderId="1"/>
    <xf numFmtId="0" fontId="4" fillId="0" borderId="0" applyNumberFormat="0" applyFill="0" applyBorder="0">
      <alignment horizontal="left" vertical="center" wrapText="1"/>
    </xf>
  </cellStyleXfs>
  <cellXfs count="125">
    <xf numFmtId="0" fontId="0" fillId="0" borderId="0" xfId="0"/>
    <xf numFmtId="0" fontId="2" fillId="0" borderId="0" xfId="0" applyFont="1" applyAlignment="1">
      <alignment vertical="top"/>
    </xf>
    <xf numFmtId="0" fontId="2" fillId="0" borderId="0" xfId="0" applyFont="1" applyBorder="1" applyAlignment="1">
      <alignment vertical="top"/>
    </xf>
    <xf numFmtId="0" fontId="4" fillId="0" borderId="1" xfId="3" applyBorder="1" applyAlignment="1">
      <alignment vertical="center" wrapText="1"/>
    </xf>
    <xf numFmtId="0" fontId="4" fillId="0" borderId="1" xfId="3" applyBorder="1" applyAlignment="1">
      <alignment vertical="top" wrapText="1"/>
    </xf>
    <xf numFmtId="164" fontId="3" fillId="0" borderId="2" xfId="4">
      <alignment horizontal="left" vertical="center" wrapText="1"/>
    </xf>
    <xf numFmtId="164" fontId="3" fillId="0" borderId="2" xfId="5" applyFill="1" applyBorder="1" applyAlignment="1">
      <alignment vertical="center" wrapText="1"/>
    </xf>
    <xf numFmtId="0" fontId="4" fillId="0" borderId="1" xfId="3" applyBorder="1">
      <alignment horizontal="left" vertical="center"/>
    </xf>
    <xf numFmtId="0" fontId="3" fillId="2" borderId="1" xfId="2" applyBorder="1">
      <alignment horizontal="left" vertical="center" wrapText="1" indent="1"/>
      <protection locked="0"/>
    </xf>
    <xf numFmtId="0" fontId="4" fillId="0" borderId="1" xfId="3" applyBorder="1" applyAlignment="1">
      <alignment vertical="center"/>
    </xf>
    <xf numFmtId="0" fontId="3" fillId="2" borderId="2" xfId="2" applyBorder="1">
      <alignment horizontal="left" vertical="center" wrapText="1" indent="1"/>
      <protection locked="0"/>
    </xf>
    <xf numFmtId="0" fontId="5" fillId="0" borderId="1" xfId="6" applyBorder="1">
      <alignment horizontal="left" vertical="top"/>
    </xf>
    <xf numFmtId="0" fontId="4" fillId="0" borderId="3" xfId="3" applyBorder="1" applyAlignment="1">
      <alignment vertical="center"/>
    </xf>
    <xf numFmtId="164" fontId="3" fillId="0" borderId="4" xfId="5" applyFill="1" applyBorder="1" applyAlignment="1">
      <alignment vertical="center" wrapText="1"/>
    </xf>
    <xf numFmtId="164" fontId="3" fillId="0" borderId="4" xfId="5" applyFill="1" applyBorder="1" applyAlignment="1">
      <alignment horizontal="left" vertical="center" indent="1"/>
    </xf>
    <xf numFmtId="0" fontId="6" fillId="0" borderId="5" xfId="7">
      <alignment horizontal="left" vertical="center"/>
    </xf>
    <xf numFmtId="0" fontId="6" fillId="0" borderId="5" xfId="7" applyAlignment="1">
      <alignment horizontal="left"/>
    </xf>
    <xf numFmtId="0" fontId="4" fillId="0" borderId="6" xfId="3" applyBorder="1" applyAlignment="1">
      <alignment vertical="center"/>
    </xf>
    <xf numFmtId="0" fontId="5" fillId="0" borderId="2" xfId="6" applyBorder="1">
      <alignment horizontal="left" vertical="top"/>
    </xf>
    <xf numFmtId="0" fontId="0" fillId="0" borderId="0" xfId="0" applyAlignment="1">
      <alignment wrapText="1"/>
    </xf>
    <xf numFmtId="164" fontId="4" fillId="0" borderId="1" xfId="4" applyFont="1" applyBorder="1" applyAlignment="1">
      <alignment vertical="center" wrapText="1"/>
    </xf>
    <xf numFmtId="0" fontId="4" fillId="0" borderId="2" xfId="3" applyBorder="1">
      <alignment horizontal="left" vertical="center"/>
    </xf>
    <xf numFmtId="0" fontId="8" fillId="0" borderId="2" xfId="8" applyFont="1" applyFill="1" applyBorder="1">
      <protection locked="0"/>
    </xf>
    <xf numFmtId="164" fontId="4" fillId="0" borderId="8" xfId="4" applyFont="1" applyBorder="1" applyAlignment="1">
      <alignment vertical="center" wrapText="1"/>
    </xf>
    <xf numFmtId="164" fontId="4" fillId="0" borderId="8" xfId="4" applyFont="1" applyBorder="1" applyAlignment="1">
      <alignment vertical="center"/>
    </xf>
    <xf numFmtId="0" fontId="4" fillId="0" borderId="8" xfId="3" applyBorder="1" applyAlignment="1">
      <alignment vertical="center"/>
    </xf>
    <xf numFmtId="14" fontId="3" fillId="0" borderId="6" xfId="5" applyNumberFormat="1" applyFill="1" applyBorder="1" applyAlignment="1">
      <alignment horizontal="left" vertical="center" indent="1"/>
    </xf>
    <xf numFmtId="164" fontId="3" fillId="0" borderId="6" xfId="5" applyFill="1" applyBorder="1" applyAlignment="1">
      <alignment horizontal="left" vertical="center" indent="1"/>
    </xf>
    <xf numFmtId="0" fontId="4" fillId="0" borderId="6" xfId="3" applyFill="1" applyBorder="1">
      <alignment horizontal="left" vertical="center"/>
    </xf>
    <xf numFmtId="0" fontId="4" fillId="0" borderId="8" xfId="3" applyBorder="1" applyAlignment="1">
      <alignment vertical="center" wrapText="1"/>
    </xf>
    <xf numFmtId="14" fontId="3" fillId="0" borderId="2" xfId="5" applyNumberFormat="1" applyFill="1" applyBorder="1" applyAlignment="1">
      <alignment horizontal="left" vertical="center" indent="1"/>
    </xf>
    <xf numFmtId="164" fontId="3" fillId="0" borderId="2" xfId="5" applyFill="1" applyBorder="1" applyAlignment="1">
      <alignment horizontal="left" vertical="center" indent="1"/>
    </xf>
    <xf numFmtId="0" fontId="4" fillId="0" borderId="2" xfId="3" applyFill="1" applyBorder="1">
      <alignment horizontal="left" vertical="center"/>
    </xf>
    <xf numFmtId="164" fontId="4" fillId="0" borderId="2" xfId="4" applyFont="1" applyBorder="1" applyAlignment="1">
      <alignment horizontal="left" vertical="center"/>
    </xf>
    <xf numFmtId="14" fontId="3" fillId="0" borderId="0" xfId="5" applyNumberFormat="1" applyFill="1" applyBorder="1" applyAlignment="1">
      <alignment horizontal="left" vertical="center" indent="1"/>
    </xf>
    <xf numFmtId="164" fontId="3" fillId="0" borderId="0" xfId="5" applyFill="1" applyBorder="1" applyAlignment="1">
      <alignment horizontal="left" vertical="center" indent="1"/>
    </xf>
    <xf numFmtId="164" fontId="3" fillId="0" borderId="0" xfId="5" applyFill="1" applyBorder="1">
      <alignment horizontal="left" vertical="center" wrapText="1"/>
    </xf>
    <xf numFmtId="0" fontId="4" fillId="0" borderId="0" xfId="3" applyFill="1" applyBorder="1">
      <alignment horizontal="left" vertical="center"/>
    </xf>
    <xf numFmtId="0" fontId="6" fillId="0" borderId="5" xfId="7" applyBorder="1">
      <alignment horizontal="left" vertical="center"/>
    </xf>
    <xf numFmtId="0" fontId="6" fillId="0" borderId="5" xfId="10" applyFill="1" applyBorder="1">
      <alignment horizontal="left" vertical="center"/>
    </xf>
    <xf numFmtId="0" fontId="4" fillId="0" borderId="1" xfId="3" applyFill="1" applyBorder="1" applyAlignment="1">
      <alignment vertical="center"/>
    </xf>
    <xf numFmtId="0" fontId="4" fillId="0" borderId="3" xfId="3" applyFill="1" applyBorder="1" applyAlignment="1">
      <alignment vertical="center"/>
    </xf>
    <xf numFmtId="0" fontId="4" fillId="0" borderId="4" xfId="3" applyFill="1" applyBorder="1" applyAlignment="1">
      <alignment horizontal="left" vertical="top" wrapText="1" indent="1"/>
    </xf>
    <xf numFmtId="0" fontId="0" fillId="0" borderId="0" xfId="0" applyAlignment="1"/>
    <xf numFmtId="0" fontId="5" fillId="0" borderId="5" xfId="6" applyBorder="1">
      <alignment horizontal="left" vertical="top"/>
    </xf>
    <xf numFmtId="0" fontId="5" fillId="0" borderId="2" xfId="6" applyBorder="1" applyAlignment="1">
      <alignment vertical="top" wrapText="1"/>
    </xf>
    <xf numFmtId="166" fontId="3" fillId="2" borderId="2" xfId="2" applyNumberFormat="1" applyBorder="1" applyAlignment="1">
      <alignment horizontal="right" vertical="center" wrapText="1" indent="1"/>
      <protection locked="0"/>
    </xf>
    <xf numFmtId="0" fontId="9" fillId="0" borderId="1" xfId="3" applyFont="1" applyBorder="1" applyAlignment="1">
      <alignment vertical="center"/>
    </xf>
    <xf numFmtId="10" fontId="3" fillId="2" borderId="2" xfId="1" applyNumberFormat="1" applyFont="1" applyFill="1" applyBorder="1" applyAlignment="1" applyProtection="1">
      <alignment horizontal="right" vertical="center" wrapText="1" indent="1"/>
      <protection locked="0"/>
    </xf>
    <xf numFmtId="0" fontId="9" fillId="0" borderId="1" xfId="3" applyFont="1" applyBorder="1" applyAlignment="1">
      <alignment vertical="center" wrapText="1"/>
    </xf>
    <xf numFmtId="0" fontId="4" fillId="0" borderId="1" xfId="3" applyBorder="1" applyAlignment="1">
      <alignment horizontal="left" vertical="center" wrapText="1"/>
    </xf>
    <xf numFmtId="0" fontId="9" fillId="0" borderId="2" xfId="3" applyFont="1" applyBorder="1">
      <alignment horizontal="left" vertical="center"/>
    </xf>
    <xf numFmtId="164" fontId="3" fillId="0" borderId="2" xfId="5" applyFill="1" applyBorder="1" applyAlignment="1">
      <alignment horizontal="left" vertical="center" wrapText="1"/>
    </xf>
    <xf numFmtId="164" fontId="10" fillId="0" borderId="2" xfId="5" applyFont="1" applyFill="1" applyBorder="1" applyAlignment="1">
      <alignment horizontal="left" vertical="center" wrapText="1"/>
    </xf>
    <xf numFmtId="165" fontId="3" fillId="0" borderId="2" xfId="5" applyNumberFormat="1" applyFill="1" applyBorder="1" applyAlignment="1">
      <alignment horizontal="right" vertical="center" indent="1"/>
    </xf>
    <xf numFmtId="0" fontId="2" fillId="0" borderId="11" xfId="0" applyFont="1" applyBorder="1" applyAlignment="1">
      <alignment vertical="top"/>
    </xf>
    <xf numFmtId="0" fontId="6" fillId="0" borderId="11" xfId="7" applyBorder="1" applyAlignment="1">
      <alignment horizontal="left"/>
    </xf>
    <xf numFmtId="0" fontId="2" fillId="0" borderId="1" xfId="0" applyFont="1" applyBorder="1" applyAlignment="1">
      <alignment vertical="center"/>
    </xf>
    <xf numFmtId="0" fontId="2" fillId="0" borderId="2" xfId="0" applyFont="1" applyBorder="1" applyAlignment="1">
      <alignment vertical="center"/>
    </xf>
    <xf numFmtId="0" fontId="2" fillId="0" borderId="0" xfId="0" applyFont="1" applyBorder="1" applyAlignment="1">
      <alignment vertical="center"/>
    </xf>
    <xf numFmtId="0" fontId="6" fillId="0" borderId="8" xfId="7" applyBorder="1">
      <alignment horizontal="left" vertical="center"/>
    </xf>
    <xf numFmtId="0" fontId="5" fillId="0" borderId="8" xfId="6" applyFill="1" applyBorder="1" applyAlignment="1">
      <alignment vertical="top"/>
    </xf>
    <xf numFmtId="0" fontId="4" fillId="0" borderId="0" xfId="3" applyBorder="1">
      <alignment horizontal="left" vertical="center"/>
    </xf>
    <xf numFmtId="0" fontId="0" fillId="0" borderId="0" xfId="0" applyBorder="1"/>
    <xf numFmtId="0" fontId="0" fillId="0" borderId="2" xfId="0" applyBorder="1"/>
    <xf numFmtId="0" fontId="5" fillId="0" borderId="2" xfId="6" applyFill="1" applyBorder="1" applyAlignment="1">
      <alignment vertical="top"/>
    </xf>
    <xf numFmtId="0" fontId="8" fillId="0" borderId="2" xfId="11">
      <protection locked="0"/>
    </xf>
    <xf numFmtId="0" fontId="2" fillId="0" borderId="2" xfId="0" applyFont="1" applyBorder="1" applyAlignment="1">
      <alignment vertical="top"/>
    </xf>
    <xf numFmtId="0" fontId="4" fillId="0" borderId="2" xfId="3" applyBorder="1" applyAlignment="1">
      <alignment vertical="center" wrapText="1"/>
    </xf>
    <xf numFmtId="164" fontId="3" fillId="0" borderId="0" xfId="5" applyFill="1">
      <alignment horizontal="left" vertical="center" wrapText="1"/>
    </xf>
    <xf numFmtId="164" fontId="3" fillId="0" borderId="1" xfId="5" applyFill="1" applyBorder="1">
      <alignment horizontal="left" vertical="center" wrapText="1"/>
    </xf>
    <xf numFmtId="164" fontId="3" fillId="0" borderId="1" xfId="5" applyBorder="1">
      <alignment horizontal="left" vertical="center" wrapText="1"/>
    </xf>
    <xf numFmtId="0" fontId="4" fillId="0" borderId="6" xfId="3" applyBorder="1">
      <alignment horizontal="left" vertical="center"/>
    </xf>
    <xf numFmtId="164" fontId="3" fillId="0" borderId="1" xfId="5" applyBorder="1" applyAlignment="1">
      <alignment horizontal="left" vertical="center" indent="1"/>
    </xf>
    <xf numFmtId="164" fontId="3" fillId="0" borderId="1" xfId="5" applyBorder="1" applyAlignment="1">
      <alignment horizontal="left" vertical="center"/>
    </xf>
    <xf numFmtId="0" fontId="5" fillId="0" borderId="0" xfId="6" applyFill="1" applyBorder="1">
      <alignment horizontal="left" vertical="top"/>
    </xf>
    <xf numFmtId="0" fontId="0" fillId="0" borderId="1" xfId="0" applyBorder="1"/>
    <xf numFmtId="0" fontId="6" fillId="0" borderId="1" xfId="7" applyBorder="1">
      <alignment horizontal="left" vertical="center"/>
    </xf>
    <xf numFmtId="0" fontId="5" fillId="0" borderId="1" xfId="6" applyFill="1" applyBorder="1" applyAlignment="1">
      <alignment vertical="top"/>
    </xf>
    <xf numFmtId="0" fontId="11" fillId="0" borderId="0" xfId="13">
      <alignment vertical="top"/>
    </xf>
    <xf numFmtId="0" fontId="11" fillId="0" borderId="0" xfId="0" applyFont="1" applyFill="1" applyAlignment="1">
      <alignment vertical="top"/>
    </xf>
    <xf numFmtId="0" fontId="12" fillId="0" borderId="0" xfId="0" applyFont="1" applyFill="1" applyAlignment="1">
      <alignment vertical="top"/>
    </xf>
    <xf numFmtId="0" fontId="3" fillId="2" borderId="1" xfId="2" applyBorder="1" applyAlignment="1">
      <alignment horizontal="left" vertical="center" wrapText="1"/>
      <protection locked="0"/>
    </xf>
    <xf numFmtId="0" fontId="3" fillId="2" borderId="1" xfId="2" applyBorder="1" applyAlignment="1">
      <alignment horizontal="left" vertical="center" wrapText="1"/>
      <protection locked="0"/>
    </xf>
    <xf numFmtId="0" fontId="3" fillId="2" borderId="1" xfId="2" applyBorder="1">
      <alignment horizontal="left" vertical="center" wrapText="1" indent="1"/>
      <protection locked="0"/>
    </xf>
    <xf numFmtId="0" fontId="6" fillId="0" borderId="5" xfId="7">
      <alignment horizontal="left" vertical="center"/>
    </xf>
    <xf numFmtId="0" fontId="3" fillId="2" borderId="2" xfId="2" applyBorder="1">
      <alignment horizontal="left" vertical="center" wrapText="1" indent="1"/>
      <protection locked="0"/>
    </xf>
    <xf numFmtId="0" fontId="4" fillId="0" borderId="1" xfId="3" applyBorder="1" applyAlignment="1">
      <alignment vertical="center" wrapText="1"/>
    </xf>
    <xf numFmtId="0" fontId="4" fillId="0" borderId="1" xfId="3" applyBorder="1">
      <alignment horizontal="left" vertical="center"/>
    </xf>
    <xf numFmtId="0" fontId="3" fillId="2" borderId="2" xfId="2" applyBorder="1" applyAlignment="1">
      <alignment horizontal="left" vertical="center" wrapText="1" indent="1"/>
      <protection locked="0"/>
    </xf>
    <xf numFmtId="0" fontId="3" fillId="2" borderId="2" xfId="2" applyNumberFormat="1" applyBorder="1" applyAlignment="1">
      <alignment horizontal="right" vertical="center" wrapText="1" indent="1"/>
      <protection locked="0"/>
    </xf>
    <xf numFmtId="0" fontId="4" fillId="0" borderId="1" xfId="3" applyBorder="1" applyAlignment="1">
      <alignment horizontal="left" vertical="top" wrapText="1"/>
    </xf>
    <xf numFmtId="0" fontId="4" fillId="0" borderId="1" xfId="3" applyFill="1" applyBorder="1" applyAlignment="1">
      <alignment vertical="center" wrapText="1"/>
    </xf>
    <xf numFmtId="0" fontId="4" fillId="0" borderId="4" xfId="3" applyBorder="1">
      <alignment horizontal="left" vertical="center"/>
    </xf>
    <xf numFmtId="0" fontId="4" fillId="0" borderId="1" xfId="3" applyBorder="1" applyAlignment="1">
      <alignment horizontal="left" vertical="center" wrapText="1"/>
    </xf>
    <xf numFmtId="0" fontId="3" fillId="2" borderId="1" xfId="2" applyBorder="1" applyAlignment="1">
      <alignment horizontal="left" vertical="top" wrapText="1" indent="1"/>
      <protection locked="0"/>
    </xf>
    <xf numFmtId="0" fontId="6" fillId="0" borderId="14" xfId="7" applyBorder="1">
      <alignment horizontal="left" vertical="center"/>
    </xf>
    <xf numFmtId="0" fontId="3" fillId="2" borderId="1" xfId="2" applyBorder="1" applyAlignment="1">
      <alignment horizontal="left" vertical="center" wrapText="1" indent="1"/>
      <protection locked="0"/>
    </xf>
    <xf numFmtId="0" fontId="3" fillId="2" borderId="1" xfId="2" applyBorder="1">
      <alignment horizontal="left" vertical="center" wrapText="1" indent="1"/>
      <protection locked="0"/>
    </xf>
    <xf numFmtId="0" fontId="3" fillId="2" borderId="1" xfId="2" applyBorder="1" applyAlignment="1">
      <alignment horizontal="left" vertical="center" wrapText="1"/>
      <protection locked="0"/>
    </xf>
    <xf numFmtId="0" fontId="11" fillId="0" borderId="0" xfId="13" applyFill="1" applyAlignment="1">
      <alignment vertical="top" wrapText="1"/>
    </xf>
    <xf numFmtId="0" fontId="11" fillId="0" borderId="0" xfId="13" applyFill="1" applyAlignment="1">
      <alignment vertical="top"/>
    </xf>
    <xf numFmtId="0" fontId="3" fillId="2" borderId="2" xfId="2" applyBorder="1">
      <alignment horizontal="left" vertical="center" wrapText="1" indent="1"/>
      <protection locked="0"/>
    </xf>
    <xf numFmtId="0" fontId="6" fillId="0" borderId="5" xfId="7">
      <alignment horizontal="left" vertical="center"/>
    </xf>
    <xf numFmtId="0" fontId="4" fillId="0" borderId="2" xfId="3" applyBorder="1">
      <alignment horizontal="left" vertical="center"/>
    </xf>
    <xf numFmtId="0" fontId="4" fillId="0" borderId="2" xfId="3" applyBorder="1" applyAlignment="1">
      <alignment horizontal="left" vertical="center" wrapText="1"/>
    </xf>
    <xf numFmtId="0" fontId="3" fillId="0" borderId="9" xfId="9" applyBorder="1">
      <alignment horizontal="left" vertical="center"/>
    </xf>
    <xf numFmtId="0" fontId="6" fillId="0" borderId="9" xfId="7" applyBorder="1">
      <alignment horizontal="left" vertical="center"/>
    </xf>
    <xf numFmtId="49" fontId="3" fillId="2" borderId="1" xfId="2" applyNumberFormat="1" applyBorder="1" applyAlignment="1">
      <alignment horizontal="left" vertical="center" wrapText="1"/>
      <protection locked="0"/>
    </xf>
    <xf numFmtId="0" fontId="3" fillId="2" borderId="1" xfId="2" applyBorder="1" applyAlignment="1">
      <alignment horizontal="left" vertical="center"/>
      <protection locked="0"/>
    </xf>
    <xf numFmtId="167" fontId="3" fillId="2" borderId="1" xfId="12" applyBorder="1" applyAlignment="1">
      <alignment horizontal="left" vertical="center" wrapText="1"/>
      <protection locked="0"/>
    </xf>
    <xf numFmtId="0" fontId="4" fillId="0" borderId="4" xfId="3" applyFill="1" applyBorder="1" applyAlignment="1">
      <alignment horizontal="left" vertical="center" wrapText="1"/>
    </xf>
    <xf numFmtId="49" fontId="3" fillId="2" borderId="3" xfId="2" applyNumberFormat="1" applyBorder="1">
      <alignment horizontal="left" vertical="center" wrapText="1" indent="1"/>
      <protection locked="0"/>
    </xf>
    <xf numFmtId="0" fontId="3" fillId="2" borderId="1" xfId="2" applyNumberFormat="1" applyBorder="1" applyAlignment="1">
      <alignment horizontal="left" vertical="center" wrapText="1"/>
      <protection locked="0"/>
    </xf>
    <xf numFmtId="0" fontId="5" fillId="0" borderId="7" xfId="6" applyBorder="1" applyAlignment="1">
      <alignment horizontal="left" vertical="top" wrapText="1"/>
    </xf>
    <xf numFmtId="0" fontId="3" fillId="2" borderId="3" xfId="2" applyBorder="1" applyAlignment="1">
      <alignment horizontal="left" vertical="center"/>
      <protection locked="0"/>
    </xf>
    <xf numFmtId="0" fontId="3" fillId="2" borderId="1" xfId="2" applyBorder="1" applyAlignment="1">
      <alignment horizontal="left" vertical="top" wrapText="1"/>
      <protection locked="0"/>
    </xf>
    <xf numFmtId="0" fontId="3" fillId="0" borderId="10" xfId="9" applyBorder="1">
      <alignment horizontal="left" vertical="center"/>
    </xf>
    <xf numFmtId="0" fontId="5" fillId="0" borderId="11" xfId="6" applyBorder="1">
      <alignment horizontal="left" vertical="top"/>
    </xf>
    <xf numFmtId="164" fontId="4" fillId="0" borderId="3" xfId="4" applyFont="1" applyBorder="1" applyAlignment="1">
      <alignment horizontal="left" vertical="center"/>
    </xf>
    <xf numFmtId="164" fontId="3" fillId="0" borderId="1" xfId="5" applyFill="1" applyBorder="1" applyAlignment="1">
      <alignment horizontal="left" vertical="center" wrapText="1" indent="1"/>
    </xf>
    <xf numFmtId="164" fontId="3" fillId="0" borderId="6" xfId="5" applyFill="1" applyBorder="1" applyAlignment="1">
      <alignment horizontal="left" vertical="center" wrapText="1" indent="1"/>
    </xf>
    <xf numFmtId="0" fontId="3" fillId="0" borderId="15" xfId="9" applyBorder="1">
      <alignment horizontal="left" vertical="center"/>
    </xf>
    <xf numFmtId="0" fontId="3" fillId="2" borderId="8" xfId="2" applyBorder="1" applyAlignment="1">
      <alignment horizontal="left" vertical="top" wrapText="1"/>
      <protection locked="0"/>
    </xf>
    <xf numFmtId="0" fontId="3" fillId="2" borderId="16" xfId="2" applyBorder="1" applyAlignment="1">
      <alignment horizontal="left" vertical="top" wrapText="1"/>
      <protection locked="0"/>
    </xf>
  </cellXfs>
  <cellStyles count="18">
    <cellStyle name="Datum" xfId="12" xr:uid="{00000000-0005-0000-0000-000000000000}"/>
    <cellStyle name="Drobno" xfId="14" xr:uid="{00000000-0005-0000-0000-000001000000}"/>
    <cellStyle name="Izjave" xfId="15" xr:uid="{00000000-0005-0000-0000-000002000000}"/>
    <cellStyle name="Kvadratki" xfId="11" xr:uid="{00000000-0005-0000-0000-000003000000}"/>
    <cellStyle name="Naslov vloge" xfId="13" xr:uid="{00000000-0005-0000-0000-000004000000}"/>
    <cellStyle name="Navadno" xfId="0" builtinId="0"/>
    <cellStyle name="naziv podatka" xfId="3" xr:uid="{00000000-0005-0000-0000-000006000000}"/>
    <cellStyle name="Nevidno" xfId="8" xr:uid="{00000000-0005-0000-0000-000007000000}"/>
    <cellStyle name="Odstotek" xfId="1" builtinId="5"/>
    <cellStyle name="Opombe" xfId="6" xr:uid="{00000000-0005-0000-0000-000009000000}"/>
    <cellStyle name="podatki" xfId="5" xr:uid="{00000000-0005-0000-0000-00000A000000}"/>
    <cellStyle name="Podatki vnos brez roba" xfId="2" xr:uid="{00000000-0005-0000-0000-00000B000000}"/>
    <cellStyle name="Podatki vnos nevidno" xfId="16" xr:uid="{00000000-0005-0000-0000-00000C000000}"/>
    <cellStyle name="Priloge" xfId="17" xr:uid="{00000000-0005-0000-0000-00000D000000}"/>
    <cellStyle name="Vloga Naslov 1" xfId="10" xr:uid="{00000000-0005-0000-0000-00000E000000}"/>
    <cellStyle name="Vloga Naslov 2" xfId="9" xr:uid="{00000000-0005-0000-0000-00000F000000}"/>
    <cellStyle name="VN podatki" xfId="4" xr:uid="{00000000-0005-0000-0000-000010000000}"/>
    <cellStyle name="VN podnaslov" xfId="7" xr:uid="{00000000-0005-0000-0000-000011000000}"/>
  </cellStyles>
  <dxfs count="3">
    <dxf>
      <font>
        <color theme="0" tint="-0.499984740745262"/>
      </font>
    </dxf>
    <dxf>
      <font>
        <color theme="0" tint="-0.499984740745262"/>
      </font>
    </dxf>
    <dxf>
      <font>
        <color theme="0" tint="-0.49998474074526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B$23"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333375</xdr:colOff>
          <xdr:row>97</xdr:row>
          <xdr:rowOff>47625</xdr:rowOff>
        </xdr:from>
        <xdr:to>
          <xdr:col>0</xdr:col>
          <xdr:colOff>971550</xdr:colOff>
          <xdr:row>102</xdr:row>
          <xdr:rowOff>19051</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17</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97</xdr:row>
          <xdr:rowOff>47625</xdr:rowOff>
        </xdr:from>
        <xdr:to>
          <xdr:col>2</xdr:col>
          <xdr:colOff>685800</xdr:colOff>
          <xdr:row>109</xdr:row>
          <xdr:rowOff>266701</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18</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10</xdr:row>
          <xdr:rowOff>0</xdr:rowOff>
        </xdr:from>
        <xdr:to>
          <xdr:col>1</xdr:col>
          <xdr:colOff>247650</xdr:colOff>
          <xdr:row>11</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11</xdr:row>
          <xdr:rowOff>0</xdr:rowOff>
        </xdr:from>
        <xdr:to>
          <xdr:col>1</xdr:col>
          <xdr:colOff>247650</xdr:colOff>
          <xdr:row>12</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12</xdr:row>
          <xdr:rowOff>0</xdr:rowOff>
        </xdr:from>
        <xdr:to>
          <xdr:col>1</xdr:col>
          <xdr:colOff>247650</xdr:colOff>
          <xdr:row>13</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xdr:row>
          <xdr:rowOff>0</xdr:rowOff>
        </xdr:from>
        <xdr:to>
          <xdr:col>1</xdr:col>
          <xdr:colOff>247650</xdr:colOff>
          <xdr:row>14</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22</xdr:row>
          <xdr:rowOff>38100</xdr:rowOff>
        </xdr:from>
        <xdr:to>
          <xdr:col>1</xdr:col>
          <xdr:colOff>247650</xdr:colOff>
          <xdr:row>23</xdr:row>
          <xdr:rowOff>19051</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54</xdr:row>
          <xdr:rowOff>161925</xdr:rowOff>
        </xdr:from>
        <xdr:to>
          <xdr:col>1</xdr:col>
          <xdr:colOff>247650</xdr:colOff>
          <xdr:row>54</xdr:row>
          <xdr:rowOff>314325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55</xdr:row>
          <xdr:rowOff>161925</xdr:rowOff>
        </xdr:from>
        <xdr:to>
          <xdr:col>1</xdr:col>
          <xdr:colOff>247650</xdr:colOff>
          <xdr:row>55</xdr:row>
          <xdr:rowOff>314325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56</xdr:row>
          <xdr:rowOff>0</xdr:rowOff>
        </xdr:from>
        <xdr:to>
          <xdr:col>1</xdr:col>
          <xdr:colOff>247650</xdr:colOff>
          <xdr:row>56</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56</xdr:row>
          <xdr:rowOff>171450</xdr:rowOff>
        </xdr:from>
        <xdr:to>
          <xdr:col>1</xdr:col>
          <xdr:colOff>247650</xdr:colOff>
          <xdr:row>57</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57</xdr:row>
          <xdr:rowOff>180975</xdr:rowOff>
        </xdr:from>
        <xdr:to>
          <xdr:col>1</xdr:col>
          <xdr:colOff>247650</xdr:colOff>
          <xdr:row>57</xdr:row>
          <xdr:rowOff>333375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58</xdr:row>
          <xdr:rowOff>180975</xdr:rowOff>
        </xdr:from>
        <xdr:to>
          <xdr:col>1</xdr:col>
          <xdr:colOff>247650</xdr:colOff>
          <xdr:row>58</xdr:row>
          <xdr:rowOff>361950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59</xdr:row>
          <xdr:rowOff>180975</xdr:rowOff>
        </xdr:from>
        <xdr:to>
          <xdr:col>1</xdr:col>
          <xdr:colOff>247650</xdr:colOff>
          <xdr:row>59</xdr:row>
          <xdr:rowOff>371475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60</xdr:row>
          <xdr:rowOff>0</xdr:rowOff>
        </xdr:from>
        <xdr:to>
          <xdr:col>1</xdr:col>
          <xdr:colOff>247650</xdr:colOff>
          <xdr:row>60</xdr:row>
          <xdr:rowOff>152400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64</xdr:row>
          <xdr:rowOff>9525</xdr:rowOff>
        </xdr:from>
        <xdr:to>
          <xdr:col>1</xdr:col>
          <xdr:colOff>257175</xdr:colOff>
          <xdr:row>64</xdr:row>
          <xdr:rowOff>190500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67</xdr:row>
          <xdr:rowOff>9525</xdr:rowOff>
        </xdr:from>
        <xdr:to>
          <xdr:col>1</xdr:col>
          <xdr:colOff>257175</xdr:colOff>
          <xdr:row>67</xdr:row>
          <xdr:rowOff>200025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0</xdr:rowOff>
        </xdr:from>
        <xdr:to>
          <xdr:col>1</xdr:col>
          <xdr:colOff>257175</xdr:colOff>
          <xdr:row>68</xdr:row>
          <xdr:rowOff>190500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0</xdr:rowOff>
        </xdr:from>
        <xdr:to>
          <xdr:col>1</xdr:col>
          <xdr:colOff>257175</xdr:colOff>
          <xdr:row>68</xdr:row>
          <xdr:rowOff>180975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0</xdr:rowOff>
        </xdr:from>
        <xdr:to>
          <xdr:col>1</xdr:col>
          <xdr:colOff>257175</xdr:colOff>
          <xdr:row>68</xdr:row>
          <xdr:rowOff>180975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0</xdr:rowOff>
        </xdr:from>
        <xdr:to>
          <xdr:col>1</xdr:col>
          <xdr:colOff>257175</xdr:colOff>
          <xdr:row>68</xdr:row>
          <xdr:rowOff>180975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0</xdr:rowOff>
        </xdr:from>
        <xdr:to>
          <xdr:col>1</xdr:col>
          <xdr:colOff>257175</xdr:colOff>
          <xdr:row>68</xdr:row>
          <xdr:rowOff>198782</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0</xdr:rowOff>
        </xdr:from>
        <xdr:to>
          <xdr:col>1</xdr:col>
          <xdr:colOff>257175</xdr:colOff>
          <xdr:row>68</xdr:row>
          <xdr:rowOff>180975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0</xdr:rowOff>
        </xdr:from>
        <xdr:to>
          <xdr:col>1</xdr:col>
          <xdr:colOff>257175</xdr:colOff>
          <xdr:row>68</xdr:row>
          <xdr:rowOff>180975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0</xdr:rowOff>
        </xdr:from>
        <xdr:to>
          <xdr:col>1</xdr:col>
          <xdr:colOff>257175</xdr:colOff>
          <xdr:row>68</xdr:row>
          <xdr:rowOff>190500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70</xdr:row>
          <xdr:rowOff>19050</xdr:rowOff>
        </xdr:from>
        <xdr:to>
          <xdr:col>1</xdr:col>
          <xdr:colOff>257175</xdr:colOff>
          <xdr:row>71</xdr:row>
          <xdr:rowOff>9526</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71</xdr:row>
          <xdr:rowOff>0</xdr:rowOff>
        </xdr:from>
        <xdr:to>
          <xdr:col>1</xdr:col>
          <xdr:colOff>257175</xdr:colOff>
          <xdr:row>71</xdr:row>
          <xdr:rowOff>180975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71</xdr:row>
          <xdr:rowOff>0</xdr:rowOff>
        </xdr:from>
        <xdr:to>
          <xdr:col>1</xdr:col>
          <xdr:colOff>257175</xdr:colOff>
          <xdr:row>71</xdr:row>
          <xdr:rowOff>180975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71</xdr:row>
          <xdr:rowOff>0</xdr:rowOff>
        </xdr:from>
        <xdr:to>
          <xdr:col>1</xdr:col>
          <xdr:colOff>257175</xdr:colOff>
          <xdr:row>71</xdr:row>
          <xdr:rowOff>190500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71</xdr:row>
          <xdr:rowOff>0</xdr:rowOff>
        </xdr:from>
        <xdr:to>
          <xdr:col>1</xdr:col>
          <xdr:colOff>257175</xdr:colOff>
          <xdr:row>71</xdr:row>
          <xdr:rowOff>190500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71</xdr:row>
          <xdr:rowOff>0</xdr:rowOff>
        </xdr:from>
        <xdr:to>
          <xdr:col>1</xdr:col>
          <xdr:colOff>257175</xdr:colOff>
          <xdr:row>71</xdr:row>
          <xdr:rowOff>180975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71</xdr:row>
          <xdr:rowOff>38100</xdr:rowOff>
        </xdr:from>
        <xdr:to>
          <xdr:col>1</xdr:col>
          <xdr:colOff>257175</xdr:colOff>
          <xdr:row>72</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72</xdr:row>
          <xdr:rowOff>0</xdr:rowOff>
        </xdr:from>
        <xdr:to>
          <xdr:col>1</xdr:col>
          <xdr:colOff>257175</xdr:colOff>
          <xdr:row>72</xdr:row>
          <xdr:rowOff>180975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72</xdr:row>
          <xdr:rowOff>47625</xdr:rowOff>
        </xdr:from>
        <xdr:to>
          <xdr:col>1</xdr:col>
          <xdr:colOff>257175</xdr:colOff>
          <xdr:row>73</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73</xdr:row>
          <xdr:rowOff>0</xdr:rowOff>
        </xdr:from>
        <xdr:to>
          <xdr:col>1</xdr:col>
          <xdr:colOff>257175</xdr:colOff>
          <xdr:row>73</xdr:row>
          <xdr:rowOff>190500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73</xdr:row>
          <xdr:rowOff>0</xdr:rowOff>
        </xdr:from>
        <xdr:to>
          <xdr:col>1</xdr:col>
          <xdr:colOff>257175</xdr:colOff>
          <xdr:row>73</xdr:row>
          <xdr:rowOff>171450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73</xdr:row>
          <xdr:rowOff>0</xdr:rowOff>
        </xdr:from>
        <xdr:to>
          <xdr:col>1</xdr:col>
          <xdr:colOff>257175</xdr:colOff>
          <xdr:row>73</xdr:row>
          <xdr:rowOff>180975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73</xdr:row>
          <xdr:rowOff>0</xdr:rowOff>
        </xdr:from>
        <xdr:to>
          <xdr:col>1</xdr:col>
          <xdr:colOff>257175</xdr:colOff>
          <xdr:row>73</xdr:row>
          <xdr:rowOff>161925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73</xdr:row>
          <xdr:rowOff>0</xdr:rowOff>
        </xdr:from>
        <xdr:to>
          <xdr:col>1</xdr:col>
          <xdr:colOff>257175</xdr:colOff>
          <xdr:row>73</xdr:row>
          <xdr:rowOff>161925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75</xdr:row>
          <xdr:rowOff>0</xdr:rowOff>
        </xdr:from>
        <xdr:to>
          <xdr:col>1</xdr:col>
          <xdr:colOff>257175</xdr:colOff>
          <xdr:row>75</xdr:row>
          <xdr:rowOff>190500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76</xdr:row>
          <xdr:rowOff>0</xdr:rowOff>
        </xdr:from>
        <xdr:to>
          <xdr:col>1</xdr:col>
          <xdr:colOff>257175</xdr:colOff>
          <xdr:row>76</xdr:row>
          <xdr:rowOff>190500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76</xdr:row>
          <xdr:rowOff>0</xdr:rowOff>
        </xdr:from>
        <xdr:to>
          <xdr:col>1</xdr:col>
          <xdr:colOff>257175</xdr:colOff>
          <xdr:row>76</xdr:row>
          <xdr:rowOff>207065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76</xdr:row>
          <xdr:rowOff>0</xdr:rowOff>
        </xdr:from>
        <xdr:to>
          <xdr:col>1</xdr:col>
          <xdr:colOff>257175</xdr:colOff>
          <xdr:row>76</xdr:row>
          <xdr:rowOff>190500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76</xdr:row>
          <xdr:rowOff>0</xdr:rowOff>
        </xdr:from>
        <xdr:to>
          <xdr:col>1</xdr:col>
          <xdr:colOff>257175</xdr:colOff>
          <xdr:row>76</xdr:row>
          <xdr:rowOff>190500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76</xdr:row>
          <xdr:rowOff>0</xdr:rowOff>
        </xdr:from>
        <xdr:to>
          <xdr:col>1</xdr:col>
          <xdr:colOff>257175</xdr:colOff>
          <xdr:row>76</xdr:row>
          <xdr:rowOff>200025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76</xdr:row>
          <xdr:rowOff>19050</xdr:rowOff>
        </xdr:from>
        <xdr:to>
          <xdr:col>1</xdr:col>
          <xdr:colOff>257175</xdr:colOff>
          <xdr:row>76</xdr:row>
          <xdr:rowOff>207065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180975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190500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142875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180975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142875</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142875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14</xdr:row>
          <xdr:rowOff>0</xdr:rowOff>
        </xdr:from>
        <xdr:to>
          <xdr:col>1</xdr:col>
          <xdr:colOff>238125</xdr:colOff>
          <xdr:row>15</xdr:row>
          <xdr:rowOff>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17</xdr:row>
          <xdr:rowOff>9525</xdr:rowOff>
        </xdr:from>
        <xdr:to>
          <xdr:col>1</xdr:col>
          <xdr:colOff>238125</xdr:colOff>
          <xdr:row>18</xdr:row>
          <xdr:rowOff>9525</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k%20Poles\Downloads\Vs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C - IZJAVA PID"/>
      <sheetName val="3 - KAZALO"/>
      <sheetName val="4 - SPLOŠNI PODATKI"/>
      <sheetName val="5 - DZO"/>
      <sheetName val="8 - POGOJI"/>
      <sheetName val="9 - MNENJA"/>
      <sheetName val="10 - PREDODLOČBA"/>
      <sheetName val="11A - GD"/>
      <sheetName val="12 - SPREMEMBA GD"/>
      <sheetName val="13 - ZAČETEK GRADNJE"/>
      <sheetName val="14 - PRIPRAVLJALNA DELA"/>
      <sheetName val="15 - ZAHTEVA UD"/>
      <sheetName val="16 - IZJAVA NADZORNIKA"/>
      <sheetName val="17 - POSKUSNO OBRATOVANJE"/>
      <sheetName val="18 - UD"/>
      <sheetName val="TABELA ZEMLJIŠČ"/>
      <sheetName val="BAZA PODATKOV"/>
      <sheetName val="1A - PODATKI"/>
      <sheetName val="1B - NASLOVNA STRAN NAČRTA"/>
      <sheetName val="2A - IZJAVA DGD"/>
      <sheetName val="2B - IZJAVA PZ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9">
          <cell r="A19">
            <v>0</v>
          </cell>
        </row>
        <row r="20">
          <cell r="A20" t="str">
            <v>0/1 Vodilni načrt - načrt arhitekture</v>
          </cell>
        </row>
        <row r="21">
          <cell r="A21" t="str">
            <v>0/2 Vodilni načrt - načrt gradbeništva</v>
          </cell>
        </row>
        <row r="22">
          <cell r="A22" t="str">
            <v>0/3 Vodilni načrt - načrt elektrotehnike</v>
          </cell>
        </row>
        <row r="23">
          <cell r="A23" t="str">
            <v>0/4 Vodilni načrt - načrt strojništva</v>
          </cell>
        </row>
        <row r="24">
          <cell r="A24" t="str">
            <v>0/5 Vodilni načrt - načrt tehnologije</v>
          </cell>
        </row>
        <row r="25">
          <cell r="A25" t="str">
            <v>0/6 Vodilni načrt - načrt požarne varnosti</v>
          </cell>
        </row>
        <row r="26">
          <cell r="A26" t="str">
            <v>0/7 Vodilni načrt - načrt geotehnologije in rudarstva</v>
          </cell>
        </row>
        <row r="27">
          <cell r="A27" t="str">
            <v>0/8 Vodilni načrt - načrt geodezije</v>
          </cell>
        </row>
        <row r="28">
          <cell r="A28" t="str">
            <v>0/9 Vodilni načrt - načrt prometnega inženirstva</v>
          </cell>
        </row>
        <row r="29">
          <cell r="A29" t="str">
            <v>0/10 Vodilni načrt - načrt krajinske arhitekture</v>
          </cell>
        </row>
        <row r="30">
          <cell r="A30" t="str">
            <v>1 Načrti s področja arhitekture</v>
          </cell>
        </row>
        <row r="31">
          <cell r="A31" t="str">
            <v>2 Načrti s področja gradbeništva</v>
          </cell>
        </row>
        <row r="32">
          <cell r="A32" t="str">
            <v>3 Načrti s področja elektrotehnike</v>
          </cell>
        </row>
        <row r="33">
          <cell r="A33" t="str">
            <v>4 Načrti s področja strojništva</v>
          </cell>
        </row>
        <row r="34">
          <cell r="A34" t="str">
            <v>5 Načrti s področja tehnologije</v>
          </cell>
        </row>
        <row r="35">
          <cell r="A35" t="str">
            <v>6 Načrti s področja požarne varnosti</v>
          </cell>
        </row>
        <row r="36">
          <cell r="A36" t="str">
            <v>7 Načrti s področja geotehnologije in rudarstva</v>
          </cell>
        </row>
        <row r="37">
          <cell r="A37" t="str">
            <v>8 Načrti s področja geodezije</v>
          </cell>
        </row>
        <row r="38">
          <cell r="A38" t="str">
            <v>9 Načrti s področja prometnega inženirstva</v>
          </cell>
        </row>
        <row r="39">
          <cell r="A39" t="str">
            <v>10 Načrti s področja krajinske arhitekture</v>
          </cell>
        </row>
        <row r="42">
          <cell r="A42">
            <v>0</v>
          </cell>
        </row>
        <row r="43">
          <cell r="A43" t="str">
            <v>izkaz energijskih karakteristik prezračevanja stavbe</v>
          </cell>
        </row>
        <row r="44">
          <cell r="A44" t="str">
            <v>izkaz toplotnih karakteristik stavbe</v>
          </cell>
        </row>
        <row r="45">
          <cell r="A45" t="str">
            <v>izkaz požarne varnosti</v>
          </cell>
        </row>
        <row r="46">
          <cell r="A46" t="str">
            <v>izkaz zaščite pred hrupom</v>
          </cell>
        </row>
        <row r="49">
          <cell r="A49">
            <v>0</v>
          </cell>
        </row>
        <row r="50">
          <cell r="A50" t="str">
            <v>priključevanje ni predvideno</v>
          </cell>
        </row>
        <row r="51">
          <cell r="A51" t="str">
            <v>nov priključek</v>
          </cell>
        </row>
        <row r="52">
          <cell r="A52" t="str">
            <v>obstoječ priključek</v>
          </cell>
        </row>
        <row r="53">
          <cell r="A53" t="str">
            <v>lastni vir</v>
          </cell>
        </row>
        <row r="56">
          <cell r="A56">
            <v>0</v>
          </cell>
        </row>
        <row r="57">
          <cell r="A57" t="str">
            <v>nov priključek</v>
          </cell>
        </row>
        <row r="58">
          <cell r="A58" t="str">
            <v>obstoječ priključek</v>
          </cell>
        </row>
        <row r="59">
          <cell r="A59" t="str">
            <v>pretočna greznica</v>
          </cell>
        </row>
        <row r="60">
          <cell r="A60" t="str">
            <v>čistilna naprava</v>
          </cell>
        </row>
        <row r="63">
          <cell r="A63">
            <v>0</v>
          </cell>
        </row>
        <row r="64">
          <cell r="A64" t="str">
            <v>nov priključek</v>
          </cell>
        </row>
        <row r="65">
          <cell r="A65" t="str">
            <v>obstoječ priključek</v>
          </cell>
        </row>
        <row r="66">
          <cell r="A66" t="str">
            <v>odvajanje v vodotok</v>
          </cell>
        </row>
        <row r="67">
          <cell r="A67" t="str">
            <v>razpršeno odvajanje</v>
          </cell>
        </row>
        <row r="68">
          <cell r="A68" t="str">
            <v>ponikovalnica</v>
          </cell>
        </row>
        <row r="75">
          <cell r="A75">
            <v>0</v>
          </cell>
        </row>
        <row r="76">
          <cell r="A76" t="str">
            <v>obstoječa merilna omarica</v>
          </cell>
        </row>
        <row r="77">
          <cell r="A77" t="str">
            <v>nova merilna omarica</v>
          </cell>
        </row>
        <row r="85">
          <cell r="A85">
            <v>0</v>
          </cell>
        </row>
        <row r="86">
          <cell r="A86" t="str">
            <v>novogradnja - novo zgrajen objekt</v>
          </cell>
        </row>
        <row r="87">
          <cell r="A87" t="str">
            <v>novogradnja - prizidava</v>
          </cell>
        </row>
        <row r="88">
          <cell r="A88" t="str">
            <v>rekonstrukcija</v>
          </cell>
        </row>
        <row r="89">
          <cell r="A89" t="str">
            <v>odstranitev</v>
          </cell>
        </row>
        <row r="90">
          <cell r="A90" t="str">
            <v>sprememba namembnosti</v>
          </cell>
        </row>
        <row r="93">
          <cell r="A93">
            <v>0</v>
          </cell>
        </row>
        <row r="94">
          <cell r="A94" t="str">
            <v>zahteven</v>
          </cell>
        </row>
        <row r="95">
          <cell r="A95" t="str">
            <v>manj zahteven</v>
          </cell>
        </row>
        <row r="96">
          <cell r="A96" t="str">
            <v>nezahteven</v>
          </cell>
        </row>
        <row r="97">
          <cell r="A97" t="str">
            <v>enostaven</v>
          </cell>
        </row>
        <row r="105">
          <cell r="A105">
            <v>0</v>
          </cell>
        </row>
        <row r="106">
          <cell r="A106" t="str">
            <v>da</v>
          </cell>
        </row>
        <row r="107">
          <cell r="A107" t="str">
            <v>ne</v>
          </cell>
        </row>
        <row r="116">
          <cell r="A116">
            <v>0</v>
          </cell>
        </row>
        <row r="117">
          <cell r="A117" t="str">
            <v>11100 Enostanovanjske stavbe</v>
          </cell>
        </row>
        <row r="118">
          <cell r="A118" t="str">
            <v>11210 Dvostanovanjske stavbe</v>
          </cell>
        </row>
        <row r="119">
          <cell r="A119" t="str">
            <v>11220 Tri- in večstanovanjske stavbe</v>
          </cell>
        </row>
        <row r="120">
          <cell r="A120" t="str">
            <v>11301 Stanovanjske stavbe z oskrbovanimi stanovanji</v>
          </cell>
        </row>
        <row r="121">
          <cell r="A121" t="str">
            <v>11302 Stanovanjske stavbe za druge posebne družbene skupine</v>
          </cell>
        </row>
        <row r="122">
          <cell r="A122" t="str">
            <v>12111 Hotelske in podobne stavbe za kratkotrajno nastanitev</v>
          </cell>
        </row>
        <row r="123">
          <cell r="A123" t="str">
            <v>12112 Gostilne, restavracije in točilnice</v>
          </cell>
        </row>
        <row r="124">
          <cell r="A124" t="str">
            <v>12120 Druge gostinske stavbe za kratkotrajno nastanitev</v>
          </cell>
        </row>
        <row r="125">
          <cell r="A125" t="str">
            <v>12201 Stavbe javne uprave</v>
          </cell>
        </row>
        <row r="126">
          <cell r="A126" t="str">
            <v>12202 Stavbe bank, pošt, zavarovalnic</v>
          </cell>
        </row>
        <row r="127">
          <cell r="A127" t="str">
            <v>12203 Druge poslovne stavbe</v>
          </cell>
        </row>
        <row r="128">
          <cell r="A128" t="str">
            <v>12204 Konferenčne in kongresne stavbe</v>
          </cell>
        </row>
        <row r="129">
          <cell r="A129" t="str">
            <v>12301 Trgovske stavbe</v>
          </cell>
        </row>
        <row r="130">
          <cell r="A130" t="str">
            <v>12302 Sejemske dvorane, razstavišča</v>
          </cell>
        </row>
        <row r="131">
          <cell r="A131" t="str">
            <v>12303 Oskrbne postaje</v>
          </cell>
        </row>
        <row r="132">
          <cell r="A132" t="str">
            <v>12304 Stavbe za storitvene dejavnosti</v>
          </cell>
        </row>
        <row r="133">
          <cell r="A133" t="str">
            <v>12410 Postajno poslopje, terminal, stavba za izvajanje komunikacij ter z njimi povezane stavbe</v>
          </cell>
        </row>
        <row r="134">
          <cell r="A134" t="str">
            <v>12420 Garažne stavbe</v>
          </cell>
        </row>
        <row r="135">
          <cell r="A135" t="str">
            <v>12510 Industrijske stavbe</v>
          </cell>
        </row>
        <row r="136">
          <cell r="A136" t="str">
            <v>12520 Rezervoarji, silosi in skladiščne stavbe</v>
          </cell>
        </row>
        <row r="137">
          <cell r="A137" t="str">
            <v>12610 Stavbe za kulturo in razvedrilo</v>
          </cell>
        </row>
        <row r="138">
          <cell r="A138" t="str">
            <v>12620 Muzeji in knjižnice</v>
          </cell>
        </row>
        <row r="139">
          <cell r="A139" t="str">
            <v>12630 Stavbe za izobraževanje in znanstveno-raziskovalno delo</v>
          </cell>
        </row>
        <row r="140">
          <cell r="A140" t="str">
            <v>12640 Stavbe za zdravstveno oskrbo</v>
          </cell>
        </row>
        <row r="141">
          <cell r="A141" t="str">
            <v>12650 Stavbe za šport</v>
          </cell>
        </row>
        <row r="142">
          <cell r="A142" t="str">
            <v>12711 Stavbe za rastlinsko pridelavo</v>
          </cell>
        </row>
        <row r="143">
          <cell r="A143" t="str">
            <v>12712 Stavbe za rejo živali</v>
          </cell>
        </row>
        <row r="144">
          <cell r="A144" t="str">
            <v>12713 Stavbe za spravilo pridelka</v>
          </cell>
        </row>
        <row r="145">
          <cell r="A145" t="str">
            <v>12714 Druge nestanovanjske kmetijske stavbe</v>
          </cell>
        </row>
        <row r="146">
          <cell r="A146" t="str">
            <v>12721 Stavbe za opravljanje verskih obredov</v>
          </cell>
        </row>
        <row r="147">
          <cell r="A147" t="str">
            <v>12722 Pokopališče</v>
          </cell>
        </row>
        <row r="148">
          <cell r="A148" t="str">
            <v>12730 Kulturna dediščina, ki se ne uporablja v druge namene</v>
          </cell>
        </row>
        <row r="149">
          <cell r="A149" t="str">
            <v>12740 Druge stavbe, ki niso uvrščene drugje</v>
          </cell>
        </row>
        <row r="153">
          <cell r="A153" t="str">
            <v>21110 Avtoceste, hitre ceste, glavne ceste in regionalne ceste</v>
          </cell>
        </row>
        <row r="154">
          <cell r="A154" t="str">
            <v>21120 Lokalne ceste in javne poti, nekategorizirane ceste in gozdne ceste</v>
          </cell>
        </row>
        <row r="155">
          <cell r="A155" t="str">
            <v>21210 Glavne in regionalne železniške proge</v>
          </cell>
        </row>
        <row r="156">
          <cell r="A156" t="str">
            <v>21220 Mestne železniške proge</v>
          </cell>
        </row>
        <row r="157">
          <cell r="A157" t="str">
            <v>21301 Letališke steze in ploščadi</v>
          </cell>
        </row>
        <row r="158">
          <cell r="A158" t="str">
            <v>21302 Letalski radio-navigacijski objekti</v>
          </cell>
        </row>
        <row r="159">
          <cell r="A159" t="str">
            <v>21410 Mostovi, viadukti, nadvozi, podvozi, prepusti</v>
          </cell>
        </row>
        <row r="160">
          <cell r="A160" t="str">
            <v>21421 Predori</v>
          </cell>
        </row>
        <row r="161">
          <cell r="A161" t="str">
            <v>21422 Podhodi</v>
          </cell>
        </row>
        <row r="162">
          <cell r="A162" t="str">
            <v>21423 Pokriti vkopi in galerije</v>
          </cell>
        </row>
        <row r="163">
          <cell r="A163" t="str">
            <v>21510 Pristanišča in plovni kanali</v>
          </cell>
        </row>
        <row r="164">
          <cell r="A164" t="str">
            <v>21520 Jezovi, vodne pregrade in drugi vodni objekti</v>
          </cell>
        </row>
        <row r="165">
          <cell r="A165" t="str">
            <v>21530 Sistem za namakanje in osuševanje, akvadukt</v>
          </cell>
        </row>
        <row r="166">
          <cell r="A166" t="str">
            <v>22110 Naftovodi in daljinski (prenosni) plinovodi</v>
          </cell>
        </row>
        <row r="167">
          <cell r="A167" t="str">
            <v>22121 Daljinski vodovodi</v>
          </cell>
        </row>
        <row r="168">
          <cell r="A168" t="str">
            <v>22122 Objekt za črpanje, filtriranje in zajem vode</v>
          </cell>
        </row>
        <row r="169">
          <cell r="A169" t="str">
            <v>22130 Daljinsko (hrbtenično) komunikacijsko omrežje</v>
          </cell>
        </row>
        <row r="170">
          <cell r="A170" t="str">
            <v>22140 Daljinski (prenosni) elektroenergetski vod</v>
          </cell>
        </row>
        <row r="171">
          <cell r="A171" t="str">
            <v>22210 Lokalni (distribucijski) plinovod</v>
          </cell>
        </row>
        <row r="172">
          <cell r="A172" t="str">
            <v>22221 Lokalni vodovodi za pitno in tehnološko vodo</v>
          </cell>
        </row>
        <row r="173">
          <cell r="A173" t="str">
            <v>22222 Lokalni cevovod za toplo vodo, paro in stisnjen zrak</v>
          </cell>
        </row>
        <row r="174">
          <cell r="A174" t="str">
            <v>22223 Vodni stolpi in vodnjaki</v>
          </cell>
        </row>
        <row r="175">
          <cell r="A175" t="str">
            <v>22231 Cevovodi za odpadno vodo</v>
          </cell>
        </row>
        <row r="176">
          <cell r="A176" t="str">
            <v>22232 Čistilne naprave</v>
          </cell>
        </row>
        <row r="177">
          <cell r="A177" t="str">
            <v>22241 Lokalni (distribucijski1) elektroenergetski vodi</v>
          </cell>
        </row>
        <row r="178">
          <cell r="A178" t="str">
            <v>22242 Lokalna (dostopovna1) komunikacijska omrežja</v>
          </cell>
        </row>
        <row r="179">
          <cell r="A179" t="str">
            <v>23010 Objekti za pridobivanje in izkoriščanje mineralnih surovin</v>
          </cell>
        </row>
        <row r="180">
          <cell r="A180" t="str">
            <v>23020 Elektrarne in drugi energetski objekt</v>
          </cell>
        </row>
        <row r="181">
          <cell r="A181" t="str">
            <v>23030 Objekti kemične industrije</v>
          </cell>
        </row>
        <row r="182">
          <cell r="A182" t="str">
            <v>23040 Objekti težke industrije, ki niso uvrščeni drugje</v>
          </cell>
        </row>
        <row r="183">
          <cell r="A183" t="str">
            <v>24110 Športna igrišča</v>
          </cell>
        </row>
        <row r="184">
          <cell r="A184" t="str">
            <v>24121 Marine s pripadajočimi pristaniškimi napravami)</v>
          </cell>
        </row>
        <row r="185">
          <cell r="A185" t="str">
            <v>24122 Drug gradbeno inženirski objekti za šport, rekreacijo in prosti čas</v>
          </cell>
        </row>
        <row r="186">
          <cell r="A186" t="str">
            <v>24201 Obrambni objekti</v>
          </cell>
        </row>
        <row r="187">
          <cell r="A187" t="str">
            <v>24203 Odlagališča odpadkov in radioaktivnih odpadkov</v>
          </cell>
        </row>
        <row r="191">
          <cell r="A191" t="str">
            <v>31100 Nasipi</v>
          </cell>
        </row>
        <row r="192">
          <cell r="A192" t="str">
            <v>31200 Izkopi in odkopi</v>
          </cell>
        </row>
        <row r="193">
          <cell r="A193" t="str">
            <v>31300 Utrjene površine in brežine</v>
          </cell>
        </row>
        <row r="194">
          <cell r="A194" t="str">
            <v>32100 Ograje</v>
          </cell>
        </row>
        <row r="195">
          <cell r="A195" t="str">
            <v>32200 Oporni zidovi</v>
          </cell>
        </row>
        <row r="196">
          <cell r="A196" t="str">
            <v>32300 Objekti za zadrževanje plazov</v>
          </cell>
        </row>
        <row r="197">
          <cell r="A197" t="str">
            <v>32400 Ekološki otoki</v>
          </cell>
        </row>
        <row r="198">
          <cell r="A198" t="str">
            <v>32500 Nadstrešnice</v>
          </cell>
        </row>
        <row r="199">
          <cell r="A199" t="str">
            <v>32600 Objekti za oglaševanje</v>
          </cell>
        </row>
        <row r="200">
          <cell r="A200" t="str">
            <v>32700 Spominska obeležja</v>
          </cell>
        </row>
        <row r="201">
          <cell r="A201" t="str">
            <v>33100 Objekti (tudi proizvodi), ki niso trajno povezani s tlemi</v>
          </cell>
        </row>
        <row r="202">
          <cell r="A202" t="str">
            <v>33200 Objekti, ki niso na tleh</v>
          </cell>
        </row>
        <row r="203">
          <cell r="A203" t="str">
            <v>33300 Raziskovalni objekti in naprave</v>
          </cell>
        </row>
      </sheetData>
      <sheetData sheetId="17"/>
      <sheetData sheetId="18"/>
      <sheetData sheetId="19"/>
      <sheetData sheetId="20"/>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I122"/>
  <sheetViews>
    <sheetView showGridLines="0" tabSelected="1" view="pageLayout" topLeftCell="A37" zoomScale="115" zoomScaleNormal="115" zoomScaleSheetLayoutView="55" zoomScalePageLayoutView="115" workbookViewId="0">
      <selection activeCell="I7" sqref="I7"/>
    </sheetView>
  </sheetViews>
  <sheetFormatPr defaultColWidth="8.28515625" defaultRowHeight="16.5" x14ac:dyDescent="0.25"/>
  <cols>
    <col min="1" max="1" width="24" style="1" customWidth="1"/>
    <col min="2" max="2" width="4" style="1" customWidth="1"/>
    <col min="3" max="6" width="14" style="1" customWidth="1"/>
  </cols>
  <sheetData>
    <row r="1" spans="1:6" ht="23.25" x14ac:dyDescent="0.25">
      <c r="A1" s="81" t="s">
        <v>92</v>
      </c>
      <c r="B1" s="80"/>
      <c r="C1" s="80"/>
      <c r="D1" s="80"/>
      <c r="E1" s="80"/>
      <c r="F1" s="80"/>
    </row>
    <row r="2" spans="1:6" ht="33" customHeight="1" x14ac:dyDescent="0.25">
      <c r="A2" s="100" t="s">
        <v>136</v>
      </c>
      <c r="B2" s="101"/>
      <c r="C2" s="101"/>
      <c r="D2" s="101"/>
      <c r="E2" s="79"/>
      <c r="F2" s="79"/>
    </row>
    <row r="3" spans="1:6" ht="15" x14ac:dyDescent="0.25">
      <c r="A3" s="103" t="s">
        <v>91</v>
      </c>
      <c r="B3" s="103"/>
      <c r="C3" s="103"/>
      <c r="D3" s="103"/>
      <c r="E3" s="103"/>
      <c r="F3" s="103"/>
    </row>
    <row r="4" spans="1:6" x14ac:dyDescent="0.25">
      <c r="A4" s="21" t="s">
        <v>90</v>
      </c>
      <c r="B4" s="67"/>
      <c r="C4" s="102" t="s">
        <v>93</v>
      </c>
      <c r="D4" s="102"/>
      <c r="E4" s="102"/>
      <c r="F4" s="102"/>
    </row>
    <row r="5" spans="1:6" ht="15" x14ac:dyDescent="0.25">
      <c r="A5" s="61" t="s">
        <v>89</v>
      </c>
      <c r="B5" s="60"/>
      <c r="C5" s="60"/>
      <c r="D5" s="60"/>
      <c r="E5" s="60"/>
      <c r="F5" s="60"/>
    </row>
    <row r="6" spans="1:6" ht="61.5" customHeight="1" x14ac:dyDescent="0.25">
      <c r="A6" s="94" t="s">
        <v>88</v>
      </c>
      <c r="B6" s="94"/>
      <c r="C6" s="98" t="s">
        <v>94</v>
      </c>
      <c r="D6" s="98"/>
      <c r="E6" s="98"/>
      <c r="F6" s="98"/>
    </row>
    <row r="7" spans="1:6" ht="15" x14ac:dyDescent="0.25">
      <c r="A7" s="78" t="s">
        <v>87</v>
      </c>
      <c r="B7" s="77"/>
      <c r="C7" s="77"/>
      <c r="D7" s="76"/>
      <c r="E7" s="76"/>
      <c r="F7" s="76"/>
    </row>
    <row r="8" spans="1:6" ht="27" customHeight="1" x14ac:dyDescent="0.25">
      <c r="A8" s="105" t="s">
        <v>86</v>
      </c>
      <c r="B8" s="105"/>
      <c r="C8" s="102"/>
      <c r="D8" s="102"/>
      <c r="E8" s="102"/>
      <c r="F8" s="102"/>
    </row>
    <row r="9" spans="1:6" ht="15" x14ac:dyDescent="0.25">
      <c r="A9" s="78" t="s">
        <v>85</v>
      </c>
      <c r="B9" s="77"/>
      <c r="C9" s="77"/>
      <c r="D9" s="76"/>
      <c r="E9" s="76"/>
      <c r="F9" s="76"/>
    </row>
    <row r="10" spans="1:6" ht="15" x14ac:dyDescent="0.25">
      <c r="A10" s="7" t="s">
        <v>84</v>
      </c>
      <c r="B10" s="71"/>
      <c r="C10" s="98"/>
      <c r="D10" s="98"/>
      <c r="E10" s="98"/>
      <c r="F10" s="98"/>
    </row>
    <row r="11" spans="1:6" ht="15" x14ac:dyDescent="0.25">
      <c r="A11" s="7" t="s">
        <v>83</v>
      </c>
      <c r="B11" s="5"/>
      <c r="C11" s="74" t="s">
        <v>82</v>
      </c>
      <c r="D11" s="73"/>
      <c r="E11" s="73"/>
      <c r="F11" s="73"/>
    </row>
    <row r="12" spans="1:6" ht="15" x14ac:dyDescent="0.25">
      <c r="A12" s="75" t="s">
        <v>81</v>
      </c>
      <c r="B12" s="5"/>
      <c r="C12" s="74" t="s">
        <v>80</v>
      </c>
      <c r="D12" s="73"/>
      <c r="E12" s="73"/>
      <c r="F12" s="73"/>
    </row>
    <row r="13" spans="1:6" ht="15" x14ac:dyDescent="0.25">
      <c r="A13" s="72"/>
      <c r="B13" s="5"/>
      <c r="C13" s="74" t="s">
        <v>79</v>
      </c>
      <c r="D13" s="73"/>
      <c r="E13" s="73"/>
      <c r="F13" s="73"/>
    </row>
    <row r="14" spans="1:6" ht="15" x14ac:dyDescent="0.25">
      <c r="A14" s="72"/>
      <c r="B14" s="5"/>
      <c r="C14" s="74" t="s">
        <v>78</v>
      </c>
      <c r="D14" s="73"/>
      <c r="E14" s="73"/>
      <c r="F14" s="73"/>
    </row>
    <row r="15" spans="1:6" ht="15" x14ac:dyDescent="0.25">
      <c r="A15" s="72"/>
      <c r="B15" s="7"/>
      <c r="C15" s="71" t="s">
        <v>77</v>
      </c>
      <c r="D15"/>
      <c r="E15"/>
      <c r="F15"/>
    </row>
    <row r="16" spans="1:6" ht="33.75" customHeight="1" x14ac:dyDescent="0.25">
      <c r="A16" s="50" t="s">
        <v>76</v>
      </c>
      <c r="B16" s="67"/>
      <c r="C16" s="99" t="s">
        <v>95</v>
      </c>
      <c r="D16" s="109"/>
      <c r="E16" s="109"/>
      <c r="F16" s="109"/>
    </row>
    <row r="17" spans="1:9" x14ac:dyDescent="0.25">
      <c r="A17" s="50" t="s">
        <v>75</v>
      </c>
      <c r="B17" s="67"/>
      <c r="C17" s="109" t="s">
        <v>96</v>
      </c>
      <c r="D17" s="109"/>
      <c r="E17" s="109"/>
      <c r="F17" s="109"/>
    </row>
    <row r="18" spans="1:9" ht="15" x14ac:dyDescent="0.25">
      <c r="A18" s="21" t="s">
        <v>3</v>
      </c>
      <c r="B18" s="7"/>
      <c r="C18" s="69" t="s">
        <v>74</v>
      </c>
      <c r="D18" s="69"/>
      <c r="E18" s="70"/>
      <c r="F18" s="69"/>
    </row>
    <row r="19" spans="1:9" ht="29.25" customHeight="1" x14ac:dyDescent="0.25">
      <c r="A19" s="3" t="s">
        <v>73</v>
      </c>
      <c r="B19" s="3"/>
      <c r="C19" s="99" t="s">
        <v>97</v>
      </c>
      <c r="D19" s="99"/>
      <c r="E19" s="99"/>
      <c r="F19" s="99"/>
    </row>
    <row r="20" spans="1:9" ht="15" x14ac:dyDescent="0.25">
      <c r="A20" s="9" t="s">
        <v>72</v>
      </c>
      <c r="B20" s="68"/>
      <c r="C20" s="110" t="s">
        <v>98</v>
      </c>
      <c r="D20" s="110"/>
      <c r="E20" s="110"/>
      <c r="F20" s="110"/>
    </row>
    <row r="21" spans="1:9" x14ac:dyDescent="0.25">
      <c r="A21" s="21" t="s">
        <v>71</v>
      </c>
      <c r="B21" s="67"/>
      <c r="C21" s="99" t="s">
        <v>98</v>
      </c>
      <c r="D21" s="99"/>
      <c r="E21" s="99"/>
      <c r="F21" s="99"/>
    </row>
    <row r="22" spans="1:9" ht="15" x14ac:dyDescent="0.25">
      <c r="A22" s="103" t="s">
        <v>70</v>
      </c>
      <c r="B22" s="103"/>
      <c r="C22" s="103"/>
      <c r="D22" s="103"/>
      <c r="E22" s="103"/>
      <c r="F22" s="103"/>
    </row>
    <row r="23" spans="1:9" s="43" customFormat="1" x14ac:dyDescent="0.3">
      <c r="A23" s="32"/>
      <c r="B23" s="66" t="b">
        <v>0</v>
      </c>
      <c r="C23" s="21" t="s">
        <v>69</v>
      </c>
      <c r="D23" s="21"/>
      <c r="E23" s="21"/>
      <c r="F23" s="21"/>
    </row>
    <row r="24" spans="1:9" ht="15" x14ac:dyDescent="0.25">
      <c r="A24" s="106" t="s">
        <v>68</v>
      </c>
      <c r="B24" s="106"/>
      <c r="C24" s="106"/>
      <c r="D24" s="106"/>
      <c r="E24" s="106"/>
      <c r="F24" s="106"/>
    </row>
    <row r="25" spans="1:9" ht="15" x14ac:dyDescent="0.25">
      <c r="A25" s="65" t="s">
        <v>67</v>
      </c>
      <c r="B25" s="64"/>
      <c r="C25" s="64"/>
      <c r="D25" s="64"/>
      <c r="E25" s="64"/>
      <c r="F25" s="64"/>
      <c r="G25" s="63"/>
      <c r="H25" s="63"/>
      <c r="I25" s="63"/>
    </row>
    <row r="26" spans="1:9" x14ac:dyDescent="0.25">
      <c r="A26" s="21" t="s">
        <v>7</v>
      </c>
      <c r="B26" s="58"/>
      <c r="C26" s="99" t="s">
        <v>99</v>
      </c>
      <c r="D26" s="99"/>
      <c r="E26" s="99"/>
      <c r="F26" s="99"/>
    </row>
    <row r="27" spans="1:9" x14ac:dyDescent="0.25">
      <c r="A27" s="7" t="s">
        <v>64</v>
      </c>
      <c r="B27" s="57"/>
      <c r="C27" s="99">
        <v>964</v>
      </c>
      <c r="D27" s="99"/>
      <c r="E27" s="99"/>
      <c r="F27" s="99"/>
    </row>
    <row r="28" spans="1:9" x14ac:dyDescent="0.25">
      <c r="A28" s="62" t="s">
        <v>63</v>
      </c>
      <c r="B28" s="59"/>
      <c r="C28" s="108" t="s">
        <v>100</v>
      </c>
      <c r="D28" s="108"/>
      <c r="E28" s="108"/>
      <c r="F28" s="108"/>
    </row>
    <row r="29" spans="1:9" ht="15" x14ac:dyDescent="0.25">
      <c r="A29" s="107" t="s">
        <v>66</v>
      </c>
      <c r="B29" s="107"/>
      <c r="C29" s="107"/>
      <c r="D29" s="107"/>
      <c r="E29" s="107"/>
      <c r="F29" s="107"/>
    </row>
    <row r="30" spans="1:9" ht="15" x14ac:dyDescent="0.25">
      <c r="A30" s="61" t="s">
        <v>65</v>
      </c>
      <c r="B30" s="60"/>
      <c r="C30" s="60"/>
      <c r="D30" s="60"/>
      <c r="E30" s="60"/>
      <c r="F30" s="60"/>
    </row>
    <row r="31" spans="1:9" s="43" customFormat="1" ht="15" x14ac:dyDescent="0.25">
      <c r="A31" s="21" t="s">
        <v>37</v>
      </c>
      <c r="B31" s="21"/>
      <c r="C31" s="21"/>
      <c r="D31" s="21"/>
      <c r="E31" s="21"/>
      <c r="F31" s="21"/>
    </row>
    <row r="32" spans="1:9" x14ac:dyDescent="0.25">
      <c r="A32" s="21" t="s">
        <v>7</v>
      </c>
      <c r="B32" s="58"/>
      <c r="C32" s="99" t="s">
        <v>99</v>
      </c>
      <c r="D32" s="99"/>
      <c r="E32" s="99"/>
      <c r="F32" s="99"/>
    </row>
    <row r="33" spans="1:7" x14ac:dyDescent="0.25">
      <c r="A33" s="7" t="s">
        <v>64</v>
      </c>
      <c r="B33" s="57"/>
      <c r="C33" s="99">
        <v>964</v>
      </c>
      <c r="D33" s="99"/>
      <c r="E33" s="99"/>
      <c r="F33" s="99"/>
    </row>
    <row r="34" spans="1:7" x14ac:dyDescent="0.25">
      <c r="A34" s="7" t="s">
        <v>63</v>
      </c>
      <c r="B34" s="57"/>
      <c r="C34" s="116" t="s">
        <v>101</v>
      </c>
      <c r="D34" s="116"/>
      <c r="E34" s="116"/>
      <c r="F34" s="116"/>
    </row>
    <row r="35" spans="1:7" s="43" customFormat="1" ht="15" x14ac:dyDescent="0.25">
      <c r="A35" s="21" t="s">
        <v>34</v>
      </c>
      <c r="B35" s="21"/>
      <c r="C35" s="21"/>
      <c r="D35" s="21"/>
      <c r="E35" s="21"/>
      <c r="F35" s="21"/>
    </row>
    <row r="36" spans="1:7" x14ac:dyDescent="0.25">
      <c r="A36" s="21" t="s">
        <v>7</v>
      </c>
      <c r="B36" s="58"/>
      <c r="C36" s="99" t="s">
        <v>99</v>
      </c>
      <c r="D36" s="99"/>
      <c r="E36" s="99"/>
      <c r="F36" s="99"/>
    </row>
    <row r="37" spans="1:7" x14ac:dyDescent="0.25">
      <c r="A37" s="7" t="s">
        <v>64</v>
      </c>
      <c r="B37" s="57"/>
      <c r="C37" s="99">
        <v>964</v>
      </c>
      <c r="D37" s="99"/>
      <c r="E37" s="99"/>
      <c r="F37" s="99"/>
    </row>
    <row r="38" spans="1:7" x14ac:dyDescent="0.25">
      <c r="A38" s="7" t="s">
        <v>63</v>
      </c>
      <c r="B38" s="57"/>
      <c r="C38" s="99" t="s">
        <v>102</v>
      </c>
      <c r="D38" s="99"/>
      <c r="E38" s="99"/>
      <c r="F38" s="99"/>
    </row>
    <row r="39" spans="1:7" x14ac:dyDescent="0.25">
      <c r="A39" s="56" t="s">
        <v>62</v>
      </c>
      <c r="B39" s="55"/>
      <c r="C39" s="55"/>
      <c r="D39" s="55"/>
      <c r="E39" s="55"/>
      <c r="F39" s="55"/>
      <c r="G39" s="1"/>
    </row>
    <row r="40" spans="1:7" ht="42" customHeight="1" x14ac:dyDescent="0.25">
      <c r="A40" s="104" t="s">
        <v>61</v>
      </c>
      <c r="B40" s="104"/>
      <c r="C40" s="112" t="s">
        <v>103</v>
      </c>
      <c r="D40" s="112"/>
      <c r="E40" s="112"/>
      <c r="F40" s="112"/>
    </row>
    <row r="41" spans="1:7" ht="15" x14ac:dyDescent="0.25">
      <c r="A41" s="7" t="s">
        <v>60</v>
      </c>
      <c r="B41" s="47"/>
      <c r="C41" s="99" t="s">
        <v>104</v>
      </c>
      <c r="D41" s="99"/>
      <c r="E41" s="99"/>
      <c r="F41" s="99"/>
    </row>
    <row r="42" spans="1:7" ht="15" x14ac:dyDescent="0.25">
      <c r="A42" s="7" t="s">
        <v>59</v>
      </c>
      <c r="B42" s="47"/>
      <c r="C42" s="109" t="s">
        <v>105</v>
      </c>
      <c r="D42" s="109"/>
      <c r="E42" s="109"/>
      <c r="F42" s="109"/>
    </row>
    <row r="43" spans="1:7" ht="15" x14ac:dyDescent="0.25">
      <c r="A43" s="7" t="s">
        <v>58</v>
      </c>
      <c r="B43" s="47"/>
      <c r="C43" s="113" t="s">
        <v>107</v>
      </c>
      <c r="D43" s="113"/>
      <c r="E43" s="113"/>
      <c r="F43" s="113"/>
    </row>
    <row r="44" spans="1:7" ht="15" x14ac:dyDescent="0.25">
      <c r="A44" s="21" t="s">
        <v>57</v>
      </c>
      <c r="B44" s="51"/>
      <c r="C44" s="54"/>
      <c r="D44" s="53"/>
      <c r="E44" s="53"/>
      <c r="F44" s="52"/>
    </row>
    <row r="45" spans="1:7" ht="15" x14ac:dyDescent="0.25">
      <c r="A45" s="18" t="s">
        <v>56</v>
      </c>
      <c r="B45" s="51"/>
      <c r="C45" s="51"/>
      <c r="D45" s="51"/>
      <c r="E45" s="51"/>
      <c r="F45" s="51"/>
    </row>
    <row r="46" spans="1:7" ht="28.15" customHeight="1" x14ac:dyDescent="0.25">
      <c r="A46" s="50" t="s">
        <v>55</v>
      </c>
      <c r="B46" s="49"/>
      <c r="C46" s="46" t="s">
        <v>106</v>
      </c>
      <c r="D46" s="104" t="s">
        <v>54</v>
      </c>
      <c r="E46" s="104"/>
      <c r="F46" s="48">
        <v>3.4000000000000002E-2</v>
      </c>
    </row>
    <row r="47" spans="1:7" ht="15" x14ac:dyDescent="0.25">
      <c r="A47" s="7" t="s">
        <v>53</v>
      </c>
      <c r="B47" s="47"/>
      <c r="C47" s="46" t="s">
        <v>108</v>
      </c>
      <c r="D47" s="104" t="s">
        <v>52</v>
      </c>
      <c r="E47" s="104"/>
      <c r="F47" s="48">
        <v>0</v>
      </c>
    </row>
    <row r="48" spans="1:7" ht="28.15" customHeight="1" x14ac:dyDescent="0.25">
      <c r="A48" s="50" t="s">
        <v>51</v>
      </c>
      <c r="B48" s="49"/>
      <c r="C48" s="90" t="s">
        <v>110</v>
      </c>
      <c r="D48" s="104" t="s">
        <v>50</v>
      </c>
      <c r="E48" s="104"/>
      <c r="F48" s="48">
        <v>0.96599999999999997</v>
      </c>
    </row>
    <row r="49" spans="1:6" ht="15" x14ac:dyDescent="0.25">
      <c r="A49" s="7" t="s">
        <v>49</v>
      </c>
      <c r="B49" s="47"/>
      <c r="C49" s="46" t="s">
        <v>109</v>
      </c>
      <c r="D49" s="104" t="s">
        <v>48</v>
      </c>
      <c r="E49" s="104"/>
      <c r="F49" s="48">
        <v>0.41599999999999998</v>
      </c>
    </row>
    <row r="50" spans="1:6" ht="28.5" customHeight="1" x14ac:dyDescent="0.25">
      <c r="A50" s="7" t="s">
        <v>47</v>
      </c>
      <c r="B50" s="47"/>
      <c r="C50" s="46" t="s">
        <v>111</v>
      </c>
      <c r="D50" s="94" t="s">
        <v>46</v>
      </c>
      <c r="E50" s="94"/>
      <c r="F50" s="10" t="s">
        <v>112</v>
      </c>
    </row>
    <row r="51" spans="1:6" ht="15" x14ac:dyDescent="0.25">
      <c r="A51" s="18" t="s">
        <v>45</v>
      </c>
      <c r="B51" s="45"/>
      <c r="C51" s="45"/>
      <c r="D51" s="18" t="s">
        <v>44</v>
      </c>
      <c r="E51" s="21"/>
      <c r="F51" s="45"/>
    </row>
    <row r="52" spans="1:6" s="43" customFormat="1" ht="15" x14ac:dyDescent="0.25">
      <c r="A52" s="16" t="s">
        <v>43</v>
      </c>
      <c r="B52" s="16"/>
      <c r="C52" s="16"/>
      <c r="D52" s="16"/>
      <c r="E52" s="16"/>
      <c r="F52" s="16"/>
    </row>
    <row r="53" spans="1:6" s="43" customFormat="1" ht="15" x14ac:dyDescent="0.25">
      <c r="A53" s="44" t="s">
        <v>42</v>
      </c>
      <c r="B53" s="16"/>
      <c r="C53" s="16"/>
      <c r="D53" s="16"/>
      <c r="E53" s="16"/>
      <c r="F53" s="16"/>
    </row>
    <row r="54" spans="1:6" ht="27" x14ac:dyDescent="0.25">
      <c r="A54" s="111"/>
      <c r="B54" s="111"/>
      <c r="C54" s="42" t="s">
        <v>41</v>
      </c>
      <c r="D54" s="42" t="s">
        <v>40</v>
      </c>
      <c r="E54" s="42" t="s">
        <v>39</v>
      </c>
      <c r="F54" s="42" t="s">
        <v>38</v>
      </c>
    </row>
    <row r="55" spans="1:6" ht="67.5" x14ac:dyDescent="0.3">
      <c r="A55" s="41" t="s">
        <v>37</v>
      </c>
      <c r="B55" s="22" t="b">
        <v>0</v>
      </c>
      <c r="C55" s="8" t="s">
        <v>113</v>
      </c>
      <c r="D55" s="10" t="s">
        <v>114</v>
      </c>
      <c r="E55" s="10" t="s">
        <v>99</v>
      </c>
      <c r="F55" s="10">
        <v>3202</v>
      </c>
    </row>
    <row r="56" spans="1:6" ht="94.5" x14ac:dyDescent="0.3">
      <c r="A56" s="40" t="s">
        <v>19</v>
      </c>
      <c r="B56" s="22" t="b">
        <v>0</v>
      </c>
      <c r="C56" s="8" t="s">
        <v>113</v>
      </c>
      <c r="D56" s="10" t="s">
        <v>135</v>
      </c>
      <c r="E56" s="86" t="s">
        <v>99</v>
      </c>
      <c r="F56" s="10" t="s">
        <v>115</v>
      </c>
    </row>
    <row r="57" spans="1:6" ht="28.5" customHeight="1" x14ac:dyDescent="0.3">
      <c r="A57" s="40" t="s">
        <v>36</v>
      </c>
      <c r="B57" s="22" t="b">
        <v>0</v>
      </c>
      <c r="C57" s="116" t="s">
        <v>117</v>
      </c>
      <c r="D57" s="116"/>
      <c r="E57" s="116"/>
      <c r="F57" s="116"/>
    </row>
    <row r="58" spans="1:6" ht="61.5" customHeight="1" x14ac:dyDescent="0.3">
      <c r="A58" s="40" t="s">
        <v>35</v>
      </c>
      <c r="B58" s="22" t="b">
        <v>0</v>
      </c>
      <c r="C58" s="116" t="s">
        <v>116</v>
      </c>
      <c r="D58" s="116"/>
      <c r="E58" s="116"/>
      <c r="F58" s="116"/>
    </row>
    <row r="59" spans="1:6" ht="47.25" customHeight="1" x14ac:dyDescent="0.3">
      <c r="A59" s="92" t="s">
        <v>132</v>
      </c>
      <c r="B59" s="22" t="b">
        <v>0</v>
      </c>
      <c r="C59" s="123" t="s">
        <v>133</v>
      </c>
      <c r="D59" s="123"/>
      <c r="E59" s="123"/>
      <c r="F59" s="124"/>
    </row>
    <row r="60" spans="1:6" ht="35.25" customHeight="1" x14ac:dyDescent="0.3">
      <c r="A60" s="40" t="s">
        <v>33</v>
      </c>
      <c r="B60" s="22" t="b">
        <v>0</v>
      </c>
      <c r="C60" s="116" t="s">
        <v>134</v>
      </c>
      <c r="D60" s="116"/>
      <c r="E60" s="116"/>
      <c r="F60" s="116"/>
    </row>
    <row r="61" spans="1:6" ht="15" x14ac:dyDescent="0.25">
      <c r="A61" s="39" t="s">
        <v>32</v>
      </c>
      <c r="B61" s="38"/>
      <c r="C61" s="38"/>
      <c r="D61" s="38"/>
      <c r="E61" s="38"/>
      <c r="F61" s="38"/>
    </row>
    <row r="62" spans="1:6" ht="15" x14ac:dyDescent="0.25">
      <c r="A62" s="118" t="s">
        <v>31</v>
      </c>
      <c r="B62" s="118"/>
      <c r="C62" s="118"/>
      <c r="D62" s="118"/>
      <c r="E62" s="118"/>
      <c r="F62" s="118"/>
    </row>
    <row r="63" spans="1:6" ht="15.75" thickBot="1" x14ac:dyDescent="0.3">
      <c r="A63" s="37"/>
      <c r="B63" s="37"/>
      <c r="C63" s="35"/>
      <c r="D63" s="36"/>
      <c r="E63" s="35"/>
      <c r="F63" s="34"/>
    </row>
    <row r="64" spans="1:6" ht="15" x14ac:dyDescent="0.25">
      <c r="A64" s="117" t="s">
        <v>29</v>
      </c>
      <c r="B64" s="117"/>
      <c r="C64" s="117"/>
      <c r="D64" s="117"/>
      <c r="E64" s="117"/>
      <c r="F64" s="117"/>
    </row>
    <row r="65" spans="1:6" x14ac:dyDescent="0.3">
      <c r="A65" s="23" t="s">
        <v>30</v>
      </c>
      <c r="B65" s="22"/>
      <c r="C65" s="119" t="s">
        <v>29</v>
      </c>
      <c r="D65" s="119"/>
      <c r="E65" s="31"/>
      <c r="F65" s="30"/>
    </row>
    <row r="66" spans="1:6" ht="15.75" thickBot="1" x14ac:dyDescent="0.3">
      <c r="A66" s="37"/>
      <c r="B66" s="37"/>
      <c r="C66" s="35"/>
      <c r="D66" s="36"/>
      <c r="E66" s="35"/>
      <c r="F66" s="34"/>
    </row>
    <row r="67" spans="1:6" ht="15" x14ac:dyDescent="0.25">
      <c r="A67" s="117" t="s">
        <v>28</v>
      </c>
      <c r="B67" s="117"/>
      <c r="C67" s="117"/>
      <c r="D67" s="117"/>
      <c r="E67" s="117"/>
      <c r="F67" s="117"/>
    </row>
    <row r="68" spans="1:6" x14ac:dyDescent="0.3">
      <c r="A68" s="33" t="s">
        <v>26</v>
      </c>
      <c r="B68" s="22" t="b">
        <v>0</v>
      </c>
      <c r="C68" s="24" t="s">
        <v>27</v>
      </c>
      <c r="D68" s="23"/>
      <c r="E68" s="23"/>
      <c r="F68" s="23"/>
    </row>
    <row r="69" spans="1:6" ht="15.75" thickBot="1" x14ac:dyDescent="0.3">
      <c r="A69" s="32" t="str">
        <f>IFERROR(INDEX(#REF!,MATCH(ROW()-ROW(A$67),#REF!,0),1),"")</f>
        <v/>
      </c>
      <c r="B69" s="9"/>
      <c r="C69" s="120" t="str">
        <f>IFERROR(INDEX(#REF!,MATCH(ROW()-ROW(A$67),#REF!,0),3),"")</f>
        <v/>
      </c>
      <c r="D69" s="120"/>
      <c r="E69" s="31" t="str">
        <f>IFERROR(INDEX(#REF!,MATCH(ROW()-ROW(A$67),#REF!,0),7),"")</f>
        <v/>
      </c>
      <c r="F69" s="30" t="str">
        <f>IFERROR(INDEX(#REF!,MATCH(ROW()-ROW(B$67),#REF!,0),8),"")</f>
        <v/>
      </c>
    </row>
    <row r="70" spans="1:6" ht="15" x14ac:dyDescent="0.25">
      <c r="A70" s="117" t="s">
        <v>25</v>
      </c>
      <c r="B70" s="117"/>
      <c r="C70" s="117"/>
      <c r="D70" s="117"/>
      <c r="E70" s="117"/>
      <c r="F70" s="117"/>
    </row>
    <row r="71" spans="1:6" x14ac:dyDescent="0.3">
      <c r="A71" s="25" t="s">
        <v>20</v>
      </c>
      <c r="B71" s="22" t="b">
        <v>0</v>
      </c>
      <c r="C71" s="25" t="s">
        <v>24</v>
      </c>
      <c r="D71" s="29"/>
      <c r="E71" s="29"/>
      <c r="F71" s="29"/>
    </row>
    <row r="72" spans="1:6" x14ac:dyDescent="0.3">
      <c r="A72" s="9" t="s">
        <v>118</v>
      </c>
      <c r="B72" s="22" t="b">
        <v>0</v>
      </c>
      <c r="C72" s="9" t="s">
        <v>24</v>
      </c>
      <c r="D72" s="3"/>
      <c r="E72" s="3"/>
      <c r="F72" s="3"/>
    </row>
    <row r="73" spans="1:6" x14ac:dyDescent="0.3">
      <c r="A73" s="9" t="s">
        <v>23</v>
      </c>
      <c r="B73" s="22" t="b">
        <v>0</v>
      </c>
      <c r="C73" s="9" t="s">
        <v>22</v>
      </c>
      <c r="D73" s="3"/>
      <c r="E73" s="3"/>
      <c r="F73" s="3"/>
    </row>
    <row r="74" spans="1:6" ht="15.75" thickBot="1" x14ac:dyDescent="0.3">
      <c r="A74" s="28" t="str">
        <f>IFERROR(INDEX(#REF!,MATCH(ROW()-ROW(A$67),#REF!,0),1),"")</f>
        <v/>
      </c>
      <c r="B74" s="17"/>
      <c r="C74" s="121" t="str">
        <f>IFERROR(INDEX(#REF!,MATCH(ROW()-ROW(A$67),#REF!,0),3),"")</f>
        <v/>
      </c>
      <c r="D74" s="121"/>
      <c r="E74" s="27" t="str">
        <f>IFERROR(INDEX(#REF!,MATCH(ROW()-ROW(A$67),#REF!,0),7),"")</f>
        <v/>
      </c>
      <c r="F74" s="26" t="str">
        <f>IFERROR(INDEX(#REF!,MATCH(ROW()-ROW(B$67),#REF!,0),8),"")</f>
        <v/>
      </c>
    </row>
    <row r="75" spans="1:6" ht="15" x14ac:dyDescent="0.25">
      <c r="A75" s="117" t="s">
        <v>21</v>
      </c>
      <c r="B75" s="122"/>
      <c r="C75" s="122"/>
      <c r="D75" s="122"/>
      <c r="E75" s="122"/>
      <c r="F75" s="122"/>
    </row>
    <row r="76" spans="1:6" x14ac:dyDescent="0.3">
      <c r="A76" s="25" t="s">
        <v>20</v>
      </c>
      <c r="B76" s="22" t="b">
        <v>0</v>
      </c>
      <c r="C76" s="25" t="s">
        <v>17</v>
      </c>
      <c r="D76" s="25"/>
      <c r="E76" s="25"/>
      <c r="F76" s="25"/>
    </row>
    <row r="77" spans="1:6" x14ac:dyDescent="0.3">
      <c r="A77" s="9" t="s">
        <v>18</v>
      </c>
      <c r="B77" s="22" t="b">
        <v>0</v>
      </c>
      <c r="C77" s="9" t="s">
        <v>17</v>
      </c>
      <c r="D77" s="9"/>
      <c r="E77" s="9"/>
      <c r="F77" s="9"/>
    </row>
    <row r="78" spans="1:6" ht="15" x14ac:dyDescent="0.25">
      <c r="A78" s="21"/>
      <c r="B78" s="21"/>
      <c r="C78" s="20"/>
      <c r="D78" s="20"/>
      <c r="E78" s="20"/>
      <c r="F78" s="20"/>
    </row>
    <row r="79" spans="1:6" ht="15.75" thickBot="1" x14ac:dyDescent="0.3">
      <c r="A79" s="96" t="s">
        <v>16</v>
      </c>
      <c r="B79" s="96"/>
      <c r="C79" s="96"/>
      <c r="D79" s="96"/>
      <c r="E79" s="96"/>
      <c r="F79" s="96"/>
    </row>
    <row r="80" spans="1:6" s="19" customFormat="1" ht="28.35" customHeight="1" x14ac:dyDescent="0.25">
      <c r="A80" s="114" t="s">
        <v>15</v>
      </c>
      <c r="B80" s="114"/>
      <c r="C80" s="114"/>
      <c r="D80" s="114"/>
      <c r="E80" s="114"/>
      <c r="F80" s="114"/>
    </row>
    <row r="81" spans="1:6" ht="15" x14ac:dyDescent="0.25">
      <c r="A81" s="16" t="s">
        <v>119</v>
      </c>
      <c r="B81" s="15"/>
      <c r="C81" s="15"/>
      <c r="D81" s="15"/>
      <c r="E81" s="15"/>
      <c r="F81" s="15"/>
    </row>
    <row r="82" spans="1:6" ht="15" x14ac:dyDescent="0.25">
      <c r="A82" s="93" t="s">
        <v>12</v>
      </c>
      <c r="B82" s="93"/>
      <c r="C82" s="13"/>
      <c r="D82" s="14"/>
      <c r="E82" s="13"/>
      <c r="F82" s="13"/>
    </row>
    <row r="83" spans="1:6" ht="15" x14ac:dyDescent="0.25">
      <c r="A83" s="12" t="s">
        <v>11</v>
      </c>
      <c r="B83" s="12"/>
      <c r="C83" s="115" t="s">
        <v>120</v>
      </c>
      <c r="D83" s="115"/>
      <c r="E83" s="115"/>
      <c r="F83" s="115"/>
    </row>
    <row r="84" spans="1:6" ht="28.5" customHeight="1" x14ac:dyDescent="0.25">
      <c r="A84" s="9" t="s">
        <v>10</v>
      </c>
      <c r="B84" s="9"/>
      <c r="C84" s="99" t="s">
        <v>127</v>
      </c>
      <c r="D84" s="109"/>
      <c r="E84" s="109"/>
      <c r="F84" s="109"/>
    </row>
    <row r="85" spans="1:6" ht="15" x14ac:dyDescent="0.25">
      <c r="A85" s="11" t="s">
        <v>9</v>
      </c>
      <c r="B85" s="9"/>
      <c r="C85" s="6"/>
      <c r="D85" s="5"/>
      <c r="E85" s="5"/>
      <c r="F85" s="5"/>
    </row>
    <row r="86" spans="1:6" ht="15" x14ac:dyDescent="0.25">
      <c r="A86" s="9" t="s">
        <v>8</v>
      </c>
      <c r="B86" s="9"/>
      <c r="C86" s="99" t="s">
        <v>100</v>
      </c>
      <c r="D86" s="99"/>
      <c r="E86" s="99"/>
      <c r="F86" s="99"/>
    </row>
    <row r="87" spans="1:6" ht="15" x14ac:dyDescent="0.25">
      <c r="A87" s="9" t="s">
        <v>7</v>
      </c>
      <c r="B87" s="9"/>
      <c r="C87" s="99" t="s">
        <v>99</v>
      </c>
      <c r="D87" s="99"/>
      <c r="E87" s="99"/>
      <c r="F87" s="99"/>
    </row>
    <row r="88" spans="1:6" ht="15" x14ac:dyDescent="0.25">
      <c r="A88" s="9" t="s">
        <v>6</v>
      </c>
      <c r="B88" s="9"/>
      <c r="C88" s="82" t="s">
        <v>79</v>
      </c>
      <c r="D88" s="82"/>
      <c r="E88" s="82"/>
      <c r="F88" s="89"/>
    </row>
    <row r="89" spans="1:6" ht="15.75" customHeight="1" x14ac:dyDescent="0.25">
      <c r="A89" s="91" t="s">
        <v>5</v>
      </c>
      <c r="B89" s="9"/>
      <c r="C89" s="97" t="s">
        <v>124</v>
      </c>
      <c r="D89" s="97"/>
      <c r="E89" s="97"/>
      <c r="F89" s="89"/>
    </row>
    <row r="90" spans="1:6" ht="15" x14ac:dyDescent="0.25">
      <c r="A90" s="9" t="s">
        <v>4</v>
      </c>
      <c r="B90" s="9"/>
      <c r="C90" s="99" t="s">
        <v>121</v>
      </c>
      <c r="D90" s="99"/>
      <c r="E90" s="99"/>
      <c r="F90" s="99"/>
    </row>
    <row r="91" spans="1:6" ht="15" x14ac:dyDescent="0.25">
      <c r="A91" s="9" t="s">
        <v>3</v>
      </c>
      <c r="B91" s="9"/>
      <c r="C91" s="99" t="s">
        <v>121</v>
      </c>
      <c r="D91" s="99"/>
      <c r="E91" s="99"/>
      <c r="F91" s="99"/>
    </row>
    <row r="92" spans="1:6" ht="13.5" customHeight="1" x14ac:dyDescent="0.25">
      <c r="A92" s="9" t="s">
        <v>2</v>
      </c>
      <c r="B92" s="9"/>
      <c r="C92" s="116" t="s">
        <v>122</v>
      </c>
      <c r="D92" s="116"/>
      <c r="E92" s="116"/>
      <c r="F92" s="116"/>
    </row>
    <row r="93" spans="1:6" ht="28.35" customHeight="1" x14ac:dyDescent="0.25">
      <c r="A93" s="94" t="s">
        <v>1</v>
      </c>
      <c r="B93" s="94"/>
      <c r="C93" s="94"/>
      <c r="D93" s="98"/>
      <c r="E93" s="98"/>
      <c r="F93" s="8" t="s">
        <v>123</v>
      </c>
    </row>
    <row r="94" spans="1:6" ht="15" x14ac:dyDescent="0.25">
      <c r="A94" s="7" t="s">
        <v>13</v>
      </c>
      <c r="B94" s="7"/>
      <c r="C94" s="6"/>
      <c r="D94" s="5"/>
      <c r="E94" s="5"/>
      <c r="F94" s="5"/>
    </row>
    <row r="95" spans="1:6" ht="81.75" customHeight="1" x14ac:dyDescent="0.25">
      <c r="A95" s="4" t="s">
        <v>0</v>
      </c>
      <c r="B95" s="3"/>
      <c r="C95" s="95" t="s">
        <v>125</v>
      </c>
      <c r="D95" s="95"/>
      <c r="E95" s="95"/>
      <c r="F95" s="95"/>
    </row>
    <row r="96" spans="1:6" ht="15" x14ac:dyDescent="0.25">
      <c r="A96" s="16" t="s">
        <v>14</v>
      </c>
      <c r="B96" s="85"/>
      <c r="C96" s="85"/>
      <c r="D96" s="85"/>
      <c r="E96" s="85"/>
      <c r="F96" s="85"/>
    </row>
    <row r="97" spans="1:6" ht="15" x14ac:dyDescent="0.25">
      <c r="A97" s="93" t="s">
        <v>12</v>
      </c>
      <c r="B97" s="93"/>
      <c r="C97" s="13"/>
      <c r="D97" s="14"/>
      <c r="E97" s="13"/>
      <c r="F97" s="13"/>
    </row>
    <row r="98" spans="1:6" ht="15" x14ac:dyDescent="0.25">
      <c r="A98" s="12" t="s">
        <v>11</v>
      </c>
      <c r="B98" s="12"/>
      <c r="C98" s="115" t="s">
        <v>126</v>
      </c>
      <c r="D98" s="115"/>
      <c r="E98" s="115"/>
      <c r="F98" s="115"/>
    </row>
    <row r="99" spans="1:6" ht="29.25" customHeight="1" x14ac:dyDescent="0.25">
      <c r="A99" s="9" t="s">
        <v>10</v>
      </c>
      <c r="B99" s="9"/>
      <c r="C99" s="99" t="s">
        <v>128</v>
      </c>
      <c r="D99" s="109"/>
      <c r="E99" s="109"/>
      <c r="F99" s="109"/>
    </row>
    <row r="100" spans="1:6" ht="15" x14ac:dyDescent="0.25">
      <c r="A100" s="11" t="s">
        <v>9</v>
      </c>
      <c r="B100" s="9"/>
      <c r="C100" s="6"/>
      <c r="D100" s="5"/>
      <c r="E100" s="5"/>
      <c r="F100" s="5"/>
    </row>
    <row r="101" spans="1:6" ht="15" x14ac:dyDescent="0.25">
      <c r="A101" s="9" t="s">
        <v>8</v>
      </c>
      <c r="B101" s="9"/>
      <c r="C101" s="99" t="s">
        <v>100</v>
      </c>
      <c r="D101" s="99"/>
      <c r="E101" s="99"/>
      <c r="F101" s="99"/>
    </row>
    <row r="102" spans="1:6" ht="15" x14ac:dyDescent="0.25">
      <c r="A102" s="9" t="s">
        <v>7</v>
      </c>
      <c r="B102" s="9"/>
      <c r="C102" s="99" t="s">
        <v>99</v>
      </c>
      <c r="D102" s="99"/>
      <c r="E102" s="99"/>
      <c r="F102" s="99"/>
    </row>
    <row r="103" spans="1:6" ht="15" x14ac:dyDescent="0.25">
      <c r="A103" s="9" t="s">
        <v>6</v>
      </c>
      <c r="B103" s="9"/>
      <c r="C103" s="83" t="s">
        <v>79</v>
      </c>
      <c r="D103" s="83"/>
      <c r="E103" s="83"/>
      <c r="F103" s="89"/>
    </row>
    <row r="104" spans="1:6" ht="14.25" customHeight="1" x14ac:dyDescent="0.25">
      <c r="A104" s="91" t="s">
        <v>5</v>
      </c>
      <c r="B104" s="9"/>
      <c r="C104" s="97" t="s">
        <v>129</v>
      </c>
      <c r="D104" s="97"/>
      <c r="E104" s="97"/>
      <c r="F104" s="89"/>
    </row>
    <row r="105" spans="1:6" ht="15" x14ac:dyDescent="0.25">
      <c r="A105" s="9" t="s">
        <v>4</v>
      </c>
      <c r="B105" s="9"/>
      <c r="C105" s="99" t="s">
        <v>121</v>
      </c>
      <c r="D105" s="99"/>
      <c r="E105" s="99"/>
      <c r="F105" s="99"/>
    </row>
    <row r="106" spans="1:6" ht="15" x14ac:dyDescent="0.25">
      <c r="A106" s="9" t="s">
        <v>3</v>
      </c>
      <c r="B106" s="9"/>
      <c r="C106" s="99" t="s">
        <v>121</v>
      </c>
      <c r="D106" s="99"/>
      <c r="E106" s="99"/>
      <c r="F106" s="99"/>
    </row>
    <row r="107" spans="1:6" ht="15" x14ac:dyDescent="0.25">
      <c r="A107" s="9" t="s">
        <v>2</v>
      </c>
      <c r="B107" s="9"/>
      <c r="C107" s="116" t="s">
        <v>130</v>
      </c>
      <c r="D107" s="116"/>
      <c r="E107" s="116"/>
      <c r="F107" s="116"/>
    </row>
    <row r="108" spans="1:6" ht="28.5" customHeight="1" x14ac:dyDescent="0.25">
      <c r="A108" s="94" t="s">
        <v>1</v>
      </c>
      <c r="B108" s="94"/>
      <c r="C108" s="94"/>
      <c r="D108" s="98"/>
      <c r="E108" s="98"/>
      <c r="F108" s="84" t="s">
        <v>123</v>
      </c>
    </row>
    <row r="109" spans="1:6" ht="15" x14ac:dyDescent="0.25">
      <c r="A109" s="88" t="s">
        <v>13</v>
      </c>
      <c r="B109" s="88"/>
      <c r="C109" s="6"/>
      <c r="D109" s="5"/>
      <c r="E109" s="5"/>
      <c r="F109" s="5"/>
    </row>
    <row r="110" spans="1:6" ht="168.75" customHeight="1" x14ac:dyDescent="0.25">
      <c r="A110" s="4" t="s">
        <v>0</v>
      </c>
      <c r="B110" s="87"/>
      <c r="C110" s="95" t="s">
        <v>131</v>
      </c>
      <c r="D110" s="95"/>
      <c r="E110" s="95"/>
      <c r="F110" s="95"/>
    </row>
    <row r="111" spans="1:6" x14ac:dyDescent="0.25">
      <c r="A111" s="2"/>
      <c r="B111" s="2"/>
      <c r="C111" s="2"/>
    </row>
    <row r="112" spans="1:6" x14ac:dyDescent="0.25">
      <c r="A112" s="2"/>
      <c r="B112" s="2"/>
      <c r="C112" s="2"/>
    </row>
    <row r="113" spans="1:6" x14ac:dyDescent="0.25">
      <c r="A113" s="2"/>
      <c r="B113" s="2"/>
      <c r="C113" s="2"/>
    </row>
    <row r="114" spans="1:6" x14ac:dyDescent="0.25">
      <c r="A114" s="2"/>
      <c r="B114" s="2"/>
      <c r="C114" s="2"/>
    </row>
    <row r="115" spans="1:6" x14ac:dyDescent="0.25">
      <c r="A115" s="2"/>
      <c r="B115" s="2"/>
      <c r="C115" s="2"/>
    </row>
    <row r="116" spans="1:6" x14ac:dyDescent="0.25">
      <c r="A116" s="2"/>
      <c r="B116" s="2"/>
      <c r="C116" s="2"/>
    </row>
    <row r="117" spans="1:6" x14ac:dyDescent="0.25">
      <c r="A117" s="2"/>
      <c r="B117" s="2"/>
      <c r="C117" s="2"/>
    </row>
    <row r="118" spans="1:6" x14ac:dyDescent="0.25">
      <c r="A118" s="2"/>
      <c r="B118" s="2"/>
      <c r="C118" s="2"/>
    </row>
    <row r="119" spans="1:6" x14ac:dyDescent="0.25">
      <c r="A119" s="2"/>
      <c r="B119" s="2"/>
      <c r="C119" s="2"/>
    </row>
    <row r="120" spans="1:6" x14ac:dyDescent="0.25">
      <c r="A120" s="2"/>
      <c r="B120" s="2"/>
      <c r="C120" s="2"/>
    </row>
    <row r="121" spans="1:6" x14ac:dyDescent="0.25">
      <c r="A121" s="2"/>
      <c r="B121" s="2"/>
      <c r="C121" s="2"/>
    </row>
    <row r="122" spans="1:6" x14ac:dyDescent="0.25">
      <c r="A122" s="2"/>
      <c r="B122" s="2"/>
      <c r="C122" s="2"/>
      <c r="D122" s="2"/>
      <c r="E122" s="2"/>
      <c r="F122" s="2"/>
    </row>
  </sheetData>
  <mergeCells count="74">
    <mergeCell ref="C34:F34"/>
    <mergeCell ref="C33:F33"/>
    <mergeCell ref="C32:F32"/>
    <mergeCell ref="C38:F38"/>
    <mergeCell ref="C57:F57"/>
    <mergeCell ref="C74:D74"/>
    <mergeCell ref="A75:F75"/>
    <mergeCell ref="C92:F92"/>
    <mergeCell ref="C36:F36"/>
    <mergeCell ref="C37:F37"/>
    <mergeCell ref="C58:F58"/>
    <mergeCell ref="C59:F59"/>
    <mergeCell ref="C60:F60"/>
    <mergeCell ref="C86:F86"/>
    <mergeCell ref="C87:F87"/>
    <mergeCell ref="C90:F90"/>
    <mergeCell ref="C91:F91"/>
    <mergeCell ref="C83:F83"/>
    <mergeCell ref="C84:F84"/>
    <mergeCell ref="A64:F64"/>
    <mergeCell ref="A62:F62"/>
    <mergeCell ref="C65:D65"/>
    <mergeCell ref="A67:F67"/>
    <mergeCell ref="A70:F70"/>
    <mergeCell ref="C69:D69"/>
    <mergeCell ref="C106:F106"/>
    <mergeCell ref="C107:F107"/>
    <mergeCell ref="A108:C108"/>
    <mergeCell ref="D108:E108"/>
    <mergeCell ref="C110:F110"/>
    <mergeCell ref="C98:F98"/>
    <mergeCell ref="C99:F99"/>
    <mergeCell ref="C102:F102"/>
    <mergeCell ref="C104:E104"/>
    <mergeCell ref="C105:F105"/>
    <mergeCell ref="D48:E48"/>
    <mergeCell ref="A54:B54"/>
    <mergeCell ref="C40:F40"/>
    <mergeCell ref="D49:E49"/>
    <mergeCell ref="C41:F41"/>
    <mergeCell ref="C42:F42"/>
    <mergeCell ref="C43:F43"/>
    <mergeCell ref="A29:F29"/>
    <mergeCell ref="C26:F26"/>
    <mergeCell ref="C27:F27"/>
    <mergeCell ref="C28:F28"/>
    <mergeCell ref="C16:F16"/>
    <mergeCell ref="C17:F17"/>
    <mergeCell ref="C19:F19"/>
    <mergeCell ref="C20:F20"/>
    <mergeCell ref="C21:F21"/>
    <mergeCell ref="C101:F101"/>
    <mergeCell ref="A97:B97"/>
    <mergeCell ref="A2:D2"/>
    <mergeCell ref="C4:F4"/>
    <mergeCell ref="C6:F6"/>
    <mergeCell ref="D50:E50"/>
    <mergeCell ref="A3:F3"/>
    <mergeCell ref="D46:E46"/>
    <mergeCell ref="C8:F8"/>
    <mergeCell ref="C10:F10"/>
    <mergeCell ref="A40:B40"/>
    <mergeCell ref="D47:E47"/>
    <mergeCell ref="A22:F22"/>
    <mergeCell ref="A6:B6"/>
    <mergeCell ref="A8:B8"/>
    <mergeCell ref="A24:F24"/>
    <mergeCell ref="A82:B82"/>
    <mergeCell ref="A93:C93"/>
    <mergeCell ref="C95:F95"/>
    <mergeCell ref="A79:F79"/>
    <mergeCell ref="C89:E89"/>
    <mergeCell ref="D93:E93"/>
    <mergeCell ref="A80:F80"/>
  </mergeCells>
  <conditionalFormatting sqref="A24:F25 A29:F31 A26:C28 A35:F35 A38:C38 A32:B33 A34:C34 A36:B37">
    <cfRule type="expression" dxfId="2" priority="3">
      <formula>$B$23=TRUE</formula>
    </cfRule>
  </conditionalFormatting>
  <conditionalFormatting sqref="C32:C33">
    <cfRule type="expression" dxfId="1" priority="2">
      <formula>$B$23=TRUE</formula>
    </cfRule>
  </conditionalFormatting>
  <conditionalFormatting sqref="C36:C37">
    <cfRule type="expression" dxfId="0" priority="1">
      <formula>$B$23=TRUE</formula>
    </cfRule>
  </conditionalFormatting>
  <dataValidations count="9">
    <dataValidation type="list" allowBlank="1" showInputMessage="1" showErrorMessage="1" sqref="D93:E93 D108:E108" xr:uid="{00000000-0002-0000-0000-000000000000}">
      <formula1>$A$81:$A$82</formula1>
    </dataValidation>
    <dataValidation type="list" allowBlank="1" showInputMessage="1" showErrorMessage="1" sqref="C92 C107" xr:uid="{00000000-0002-0000-0000-000003000000}">
      <formula1>CC_SI_GIO</formula1>
    </dataValidation>
    <dataValidation type="list" allowBlank="1" showInputMessage="1" showErrorMessage="1" sqref="C90:C91 C105:C106" xr:uid="{00000000-0002-0000-0000-000005000000}">
      <formula1>DANE</formula1>
    </dataValidation>
    <dataValidation type="list" allowBlank="1" showInputMessage="1" showErrorMessage="1" sqref="C89:E89 C104:E104" xr:uid="{00000000-0002-0000-0000-000006000000}">
      <formula1>ZAHTEVNOST</formula1>
    </dataValidation>
    <dataValidation type="list" allowBlank="1" showInputMessage="1" showErrorMessage="1" sqref="C88 C103" xr:uid="{00000000-0002-0000-0000-000007000000}">
      <formula1>VRSTA_GRADNJE</formula1>
    </dataValidation>
    <dataValidation type="list" allowBlank="1" showInputMessage="1" showErrorMessage="1" prompt="IZBERI IZ SEZNAMA" sqref="D55:D56" xr:uid="{00000000-0002-0000-0000-000008000000}">
      <formula1>KO_MESTO_PRIKLJUCITVE</formula1>
    </dataValidation>
    <dataValidation type="list" allowBlank="1" showInputMessage="1" showErrorMessage="1" prompt="IZBERI IZ SEZNAMA" sqref="C57" xr:uid="{00000000-0002-0000-0000-000009000000}">
      <formula1>KO_FEKALNE_VODE</formula1>
    </dataValidation>
    <dataValidation type="list" allowBlank="1" showInputMessage="1" showErrorMessage="1" prompt="IZBERI IZ SEZNAMA" sqref="C55:C56" xr:uid="{00000000-0002-0000-0000-00000A000000}">
      <formula1>KO_SPLOSNO</formula1>
    </dataValidation>
    <dataValidation type="list" allowBlank="1" showInputMessage="1" showErrorMessage="1" prompt="IZBERI IZ SEZNAMA" sqref="C58" xr:uid="{00000000-0002-0000-0000-00000B000000}">
      <formula1>KO_METEORNE_VODE</formula1>
    </dataValidation>
  </dataValidations>
  <pageMargins left="0.78740157480314965" right="0.78740157480314965" top="0.59055118110236227" bottom="0.39370078740157483" header="0.19685039370078741" footer="0.19685039370078741"/>
  <pageSetup paperSize="9" firstPageNumber="6" orientation="portrait" useFirstPageNumber="1" r:id="rId1"/>
  <headerFooter>
    <oddHeader>&amp;R&amp;"Arial Narrow,Navadno"&amp;8PRILOGA 4
SPLOŠNI PODATKI O GRADNJI</oddHeader>
    <oddFooter xml:space="preserve">&amp;L&amp;"Arial Narrow,Poševno"&amp;8&amp;K00-045
</oddFooter>
  </headerFooter>
  <rowBreaks count="2" manualBreakCount="2">
    <brk id="38" max="16383" man="1"/>
    <brk id="69"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print="0" autoFill="0" autoPict="0">
                <anchor moveWithCells="1">
                  <from>
                    <xdr:col>0</xdr:col>
                    <xdr:colOff>333375</xdr:colOff>
                    <xdr:row>97</xdr:row>
                    <xdr:rowOff>47625</xdr:rowOff>
                  </from>
                  <to>
                    <xdr:col>0</xdr:col>
                    <xdr:colOff>971550</xdr:colOff>
                    <xdr:row>102</xdr:row>
                    <xdr:rowOff>19050</xdr:rowOff>
                  </to>
                </anchor>
              </controlPr>
            </control>
          </mc:Choice>
        </mc:AlternateContent>
        <mc:AlternateContent xmlns:mc="http://schemas.openxmlformats.org/markup-compatibility/2006">
          <mc:Choice Requires="x14">
            <control shapeId="1026" r:id="rId5" name="Group Box 2">
              <controlPr defaultSize="0" print="0" autoFill="0" autoPict="0">
                <anchor moveWithCells="1">
                  <from>
                    <xdr:col>1</xdr:col>
                    <xdr:colOff>104775</xdr:colOff>
                    <xdr:row>97</xdr:row>
                    <xdr:rowOff>47625</xdr:rowOff>
                  </from>
                  <to>
                    <xdr:col>2</xdr:col>
                    <xdr:colOff>685800</xdr:colOff>
                    <xdr:row>109</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57150</xdr:colOff>
                    <xdr:row>10</xdr:row>
                    <xdr:rowOff>0</xdr:rowOff>
                  </from>
                  <to>
                    <xdr:col>1</xdr:col>
                    <xdr:colOff>247650</xdr:colOff>
                    <xdr:row>11</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57150</xdr:colOff>
                    <xdr:row>11</xdr:row>
                    <xdr:rowOff>0</xdr:rowOff>
                  </from>
                  <to>
                    <xdr:col>1</xdr:col>
                    <xdr:colOff>247650</xdr:colOff>
                    <xdr:row>12</xdr:row>
                    <xdr:rowOff>9525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57150</xdr:colOff>
                    <xdr:row>12</xdr:row>
                    <xdr:rowOff>0</xdr:rowOff>
                  </from>
                  <to>
                    <xdr:col>1</xdr:col>
                    <xdr:colOff>247650</xdr:colOff>
                    <xdr:row>13</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57150</xdr:colOff>
                    <xdr:row>13</xdr:row>
                    <xdr:rowOff>0</xdr:rowOff>
                  </from>
                  <to>
                    <xdr:col>1</xdr:col>
                    <xdr:colOff>247650</xdr:colOff>
                    <xdr:row>14</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57150</xdr:colOff>
                    <xdr:row>22</xdr:row>
                    <xdr:rowOff>38100</xdr:rowOff>
                  </from>
                  <to>
                    <xdr:col>1</xdr:col>
                    <xdr:colOff>247650</xdr:colOff>
                    <xdr:row>23</xdr:row>
                    <xdr:rowOff>19050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xdr:col>
                    <xdr:colOff>57150</xdr:colOff>
                    <xdr:row>54</xdr:row>
                    <xdr:rowOff>161925</xdr:rowOff>
                  </from>
                  <to>
                    <xdr:col>1</xdr:col>
                    <xdr:colOff>247650</xdr:colOff>
                    <xdr:row>54</xdr:row>
                    <xdr:rowOff>314325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xdr:col>
                    <xdr:colOff>57150</xdr:colOff>
                    <xdr:row>55</xdr:row>
                    <xdr:rowOff>161925</xdr:rowOff>
                  </from>
                  <to>
                    <xdr:col>1</xdr:col>
                    <xdr:colOff>247650</xdr:colOff>
                    <xdr:row>55</xdr:row>
                    <xdr:rowOff>314325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xdr:col>
                    <xdr:colOff>57150</xdr:colOff>
                    <xdr:row>56</xdr:row>
                    <xdr:rowOff>0</xdr:rowOff>
                  </from>
                  <to>
                    <xdr:col>1</xdr:col>
                    <xdr:colOff>247650</xdr:colOff>
                    <xdr:row>56</xdr:row>
                    <xdr:rowOff>190500</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1</xdr:col>
                    <xdr:colOff>57150</xdr:colOff>
                    <xdr:row>56</xdr:row>
                    <xdr:rowOff>171450</xdr:rowOff>
                  </from>
                  <to>
                    <xdr:col>1</xdr:col>
                    <xdr:colOff>247650</xdr:colOff>
                    <xdr:row>57</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1</xdr:col>
                    <xdr:colOff>57150</xdr:colOff>
                    <xdr:row>57</xdr:row>
                    <xdr:rowOff>180975</xdr:rowOff>
                  </from>
                  <to>
                    <xdr:col>1</xdr:col>
                    <xdr:colOff>247650</xdr:colOff>
                    <xdr:row>57</xdr:row>
                    <xdr:rowOff>333375</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1</xdr:col>
                    <xdr:colOff>57150</xdr:colOff>
                    <xdr:row>58</xdr:row>
                    <xdr:rowOff>180975</xdr:rowOff>
                  </from>
                  <to>
                    <xdr:col>1</xdr:col>
                    <xdr:colOff>247650</xdr:colOff>
                    <xdr:row>58</xdr:row>
                    <xdr:rowOff>361950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1</xdr:col>
                    <xdr:colOff>57150</xdr:colOff>
                    <xdr:row>59</xdr:row>
                    <xdr:rowOff>180975</xdr:rowOff>
                  </from>
                  <to>
                    <xdr:col>1</xdr:col>
                    <xdr:colOff>247650</xdr:colOff>
                    <xdr:row>59</xdr:row>
                    <xdr:rowOff>371475</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1</xdr:col>
                    <xdr:colOff>57150</xdr:colOff>
                    <xdr:row>60</xdr:row>
                    <xdr:rowOff>0</xdr:rowOff>
                  </from>
                  <to>
                    <xdr:col>1</xdr:col>
                    <xdr:colOff>247650</xdr:colOff>
                    <xdr:row>60</xdr:row>
                    <xdr:rowOff>152400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1</xdr:col>
                    <xdr:colOff>66675</xdr:colOff>
                    <xdr:row>64</xdr:row>
                    <xdr:rowOff>9525</xdr:rowOff>
                  </from>
                  <to>
                    <xdr:col>1</xdr:col>
                    <xdr:colOff>257175</xdr:colOff>
                    <xdr:row>64</xdr:row>
                    <xdr:rowOff>190500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1</xdr:col>
                    <xdr:colOff>66675</xdr:colOff>
                    <xdr:row>67</xdr:row>
                    <xdr:rowOff>9525</xdr:rowOff>
                  </from>
                  <to>
                    <xdr:col>1</xdr:col>
                    <xdr:colOff>257175</xdr:colOff>
                    <xdr:row>67</xdr:row>
                    <xdr:rowOff>200025</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1</xdr:col>
                    <xdr:colOff>66675</xdr:colOff>
                    <xdr:row>68</xdr:row>
                    <xdr:rowOff>0</xdr:rowOff>
                  </from>
                  <to>
                    <xdr:col>1</xdr:col>
                    <xdr:colOff>257175</xdr:colOff>
                    <xdr:row>68</xdr:row>
                    <xdr:rowOff>190500</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1</xdr:col>
                    <xdr:colOff>66675</xdr:colOff>
                    <xdr:row>68</xdr:row>
                    <xdr:rowOff>0</xdr:rowOff>
                  </from>
                  <to>
                    <xdr:col>1</xdr:col>
                    <xdr:colOff>257175</xdr:colOff>
                    <xdr:row>68</xdr:row>
                    <xdr:rowOff>180975</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1</xdr:col>
                    <xdr:colOff>66675</xdr:colOff>
                    <xdr:row>68</xdr:row>
                    <xdr:rowOff>0</xdr:rowOff>
                  </from>
                  <to>
                    <xdr:col>1</xdr:col>
                    <xdr:colOff>257175</xdr:colOff>
                    <xdr:row>68</xdr:row>
                    <xdr:rowOff>180975</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1</xdr:col>
                    <xdr:colOff>66675</xdr:colOff>
                    <xdr:row>68</xdr:row>
                    <xdr:rowOff>0</xdr:rowOff>
                  </from>
                  <to>
                    <xdr:col>1</xdr:col>
                    <xdr:colOff>257175</xdr:colOff>
                    <xdr:row>68</xdr:row>
                    <xdr:rowOff>180975</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1</xdr:col>
                    <xdr:colOff>66675</xdr:colOff>
                    <xdr:row>68</xdr:row>
                    <xdr:rowOff>0</xdr:rowOff>
                  </from>
                  <to>
                    <xdr:col>1</xdr:col>
                    <xdr:colOff>257175</xdr:colOff>
                    <xdr:row>69</xdr:row>
                    <xdr:rowOff>0</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1</xdr:col>
                    <xdr:colOff>66675</xdr:colOff>
                    <xdr:row>68</xdr:row>
                    <xdr:rowOff>0</xdr:rowOff>
                  </from>
                  <to>
                    <xdr:col>1</xdr:col>
                    <xdr:colOff>257175</xdr:colOff>
                    <xdr:row>68</xdr:row>
                    <xdr:rowOff>180975</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1</xdr:col>
                    <xdr:colOff>66675</xdr:colOff>
                    <xdr:row>68</xdr:row>
                    <xdr:rowOff>0</xdr:rowOff>
                  </from>
                  <to>
                    <xdr:col>1</xdr:col>
                    <xdr:colOff>257175</xdr:colOff>
                    <xdr:row>68</xdr:row>
                    <xdr:rowOff>180975</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1</xdr:col>
                    <xdr:colOff>66675</xdr:colOff>
                    <xdr:row>68</xdr:row>
                    <xdr:rowOff>0</xdr:rowOff>
                  </from>
                  <to>
                    <xdr:col>1</xdr:col>
                    <xdr:colOff>257175</xdr:colOff>
                    <xdr:row>68</xdr:row>
                    <xdr:rowOff>190500</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1</xdr:col>
                    <xdr:colOff>66675</xdr:colOff>
                    <xdr:row>70</xdr:row>
                    <xdr:rowOff>19050</xdr:rowOff>
                  </from>
                  <to>
                    <xdr:col>1</xdr:col>
                    <xdr:colOff>257175</xdr:colOff>
                    <xdr:row>71</xdr:row>
                    <xdr:rowOff>9525</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1</xdr:col>
                    <xdr:colOff>66675</xdr:colOff>
                    <xdr:row>71</xdr:row>
                    <xdr:rowOff>0</xdr:rowOff>
                  </from>
                  <to>
                    <xdr:col>1</xdr:col>
                    <xdr:colOff>257175</xdr:colOff>
                    <xdr:row>71</xdr:row>
                    <xdr:rowOff>180975</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1</xdr:col>
                    <xdr:colOff>66675</xdr:colOff>
                    <xdr:row>71</xdr:row>
                    <xdr:rowOff>0</xdr:rowOff>
                  </from>
                  <to>
                    <xdr:col>1</xdr:col>
                    <xdr:colOff>257175</xdr:colOff>
                    <xdr:row>71</xdr:row>
                    <xdr:rowOff>180975</xdr:rowOff>
                  </to>
                </anchor>
              </controlPr>
            </control>
          </mc:Choice>
        </mc:AlternateContent>
        <mc:AlternateContent xmlns:mc="http://schemas.openxmlformats.org/markup-compatibility/2006">
          <mc:Choice Requires="x14">
            <control shapeId="1056" r:id="rId32" name="Check Box 32">
              <controlPr defaultSize="0" autoFill="0" autoLine="0" autoPict="0">
                <anchor moveWithCells="1">
                  <from>
                    <xdr:col>1</xdr:col>
                    <xdr:colOff>66675</xdr:colOff>
                    <xdr:row>71</xdr:row>
                    <xdr:rowOff>0</xdr:rowOff>
                  </from>
                  <to>
                    <xdr:col>1</xdr:col>
                    <xdr:colOff>257175</xdr:colOff>
                    <xdr:row>71</xdr:row>
                    <xdr:rowOff>190500</xdr:rowOff>
                  </to>
                </anchor>
              </controlPr>
            </control>
          </mc:Choice>
        </mc:AlternateContent>
        <mc:AlternateContent xmlns:mc="http://schemas.openxmlformats.org/markup-compatibility/2006">
          <mc:Choice Requires="x14">
            <control shapeId="1057" r:id="rId33" name="Check Box 33">
              <controlPr defaultSize="0" autoFill="0" autoLine="0" autoPict="0">
                <anchor moveWithCells="1">
                  <from>
                    <xdr:col>1</xdr:col>
                    <xdr:colOff>66675</xdr:colOff>
                    <xdr:row>71</xdr:row>
                    <xdr:rowOff>0</xdr:rowOff>
                  </from>
                  <to>
                    <xdr:col>1</xdr:col>
                    <xdr:colOff>257175</xdr:colOff>
                    <xdr:row>71</xdr:row>
                    <xdr:rowOff>190500</xdr:rowOff>
                  </to>
                </anchor>
              </controlPr>
            </control>
          </mc:Choice>
        </mc:AlternateContent>
        <mc:AlternateContent xmlns:mc="http://schemas.openxmlformats.org/markup-compatibility/2006">
          <mc:Choice Requires="x14">
            <control shapeId="1058" r:id="rId34" name="Check Box 34">
              <controlPr defaultSize="0" autoFill="0" autoLine="0" autoPict="0">
                <anchor moveWithCells="1">
                  <from>
                    <xdr:col>1</xdr:col>
                    <xdr:colOff>66675</xdr:colOff>
                    <xdr:row>71</xdr:row>
                    <xdr:rowOff>0</xdr:rowOff>
                  </from>
                  <to>
                    <xdr:col>1</xdr:col>
                    <xdr:colOff>257175</xdr:colOff>
                    <xdr:row>71</xdr:row>
                    <xdr:rowOff>180975</xdr:rowOff>
                  </to>
                </anchor>
              </controlPr>
            </control>
          </mc:Choice>
        </mc:AlternateContent>
        <mc:AlternateContent xmlns:mc="http://schemas.openxmlformats.org/markup-compatibility/2006">
          <mc:Choice Requires="x14">
            <control shapeId="1059" r:id="rId35" name="Check Box 35">
              <controlPr defaultSize="0" autoFill="0" autoLine="0" autoPict="0">
                <anchor moveWithCells="1">
                  <from>
                    <xdr:col>1</xdr:col>
                    <xdr:colOff>66675</xdr:colOff>
                    <xdr:row>71</xdr:row>
                    <xdr:rowOff>38100</xdr:rowOff>
                  </from>
                  <to>
                    <xdr:col>1</xdr:col>
                    <xdr:colOff>257175</xdr:colOff>
                    <xdr:row>72</xdr:row>
                    <xdr:rowOff>19050</xdr:rowOff>
                  </to>
                </anchor>
              </controlPr>
            </control>
          </mc:Choice>
        </mc:AlternateContent>
        <mc:AlternateContent xmlns:mc="http://schemas.openxmlformats.org/markup-compatibility/2006">
          <mc:Choice Requires="x14">
            <control shapeId="1060" r:id="rId36" name="Check Box 36">
              <controlPr defaultSize="0" autoFill="0" autoLine="0" autoPict="0">
                <anchor moveWithCells="1">
                  <from>
                    <xdr:col>1</xdr:col>
                    <xdr:colOff>66675</xdr:colOff>
                    <xdr:row>72</xdr:row>
                    <xdr:rowOff>0</xdr:rowOff>
                  </from>
                  <to>
                    <xdr:col>1</xdr:col>
                    <xdr:colOff>257175</xdr:colOff>
                    <xdr:row>72</xdr:row>
                    <xdr:rowOff>180975</xdr:rowOff>
                  </to>
                </anchor>
              </controlPr>
            </control>
          </mc:Choice>
        </mc:AlternateContent>
        <mc:AlternateContent xmlns:mc="http://schemas.openxmlformats.org/markup-compatibility/2006">
          <mc:Choice Requires="x14">
            <control shapeId="1061" r:id="rId37" name="Check Box 37">
              <controlPr defaultSize="0" autoFill="0" autoLine="0" autoPict="0">
                <anchor moveWithCells="1">
                  <from>
                    <xdr:col>1</xdr:col>
                    <xdr:colOff>66675</xdr:colOff>
                    <xdr:row>72</xdr:row>
                    <xdr:rowOff>47625</xdr:rowOff>
                  </from>
                  <to>
                    <xdr:col>1</xdr:col>
                    <xdr:colOff>257175</xdr:colOff>
                    <xdr:row>73</xdr:row>
                    <xdr:rowOff>19050</xdr:rowOff>
                  </to>
                </anchor>
              </controlPr>
            </control>
          </mc:Choice>
        </mc:AlternateContent>
        <mc:AlternateContent xmlns:mc="http://schemas.openxmlformats.org/markup-compatibility/2006">
          <mc:Choice Requires="x14">
            <control shapeId="1062" r:id="rId38" name="Check Box 38">
              <controlPr defaultSize="0" autoFill="0" autoLine="0" autoPict="0">
                <anchor moveWithCells="1">
                  <from>
                    <xdr:col>1</xdr:col>
                    <xdr:colOff>66675</xdr:colOff>
                    <xdr:row>73</xdr:row>
                    <xdr:rowOff>0</xdr:rowOff>
                  </from>
                  <to>
                    <xdr:col>1</xdr:col>
                    <xdr:colOff>257175</xdr:colOff>
                    <xdr:row>73</xdr:row>
                    <xdr:rowOff>190500</xdr:rowOff>
                  </to>
                </anchor>
              </controlPr>
            </control>
          </mc:Choice>
        </mc:AlternateContent>
        <mc:AlternateContent xmlns:mc="http://schemas.openxmlformats.org/markup-compatibility/2006">
          <mc:Choice Requires="x14">
            <control shapeId="1063" r:id="rId39" name="Check Box 39">
              <controlPr defaultSize="0" autoFill="0" autoLine="0" autoPict="0">
                <anchor moveWithCells="1">
                  <from>
                    <xdr:col>1</xdr:col>
                    <xdr:colOff>66675</xdr:colOff>
                    <xdr:row>73</xdr:row>
                    <xdr:rowOff>0</xdr:rowOff>
                  </from>
                  <to>
                    <xdr:col>1</xdr:col>
                    <xdr:colOff>257175</xdr:colOff>
                    <xdr:row>73</xdr:row>
                    <xdr:rowOff>171450</xdr:rowOff>
                  </to>
                </anchor>
              </controlPr>
            </control>
          </mc:Choice>
        </mc:AlternateContent>
        <mc:AlternateContent xmlns:mc="http://schemas.openxmlformats.org/markup-compatibility/2006">
          <mc:Choice Requires="x14">
            <control shapeId="1064" r:id="rId40" name="Check Box 40">
              <controlPr defaultSize="0" autoFill="0" autoLine="0" autoPict="0">
                <anchor moveWithCells="1">
                  <from>
                    <xdr:col>1</xdr:col>
                    <xdr:colOff>66675</xdr:colOff>
                    <xdr:row>73</xdr:row>
                    <xdr:rowOff>0</xdr:rowOff>
                  </from>
                  <to>
                    <xdr:col>1</xdr:col>
                    <xdr:colOff>257175</xdr:colOff>
                    <xdr:row>73</xdr:row>
                    <xdr:rowOff>180975</xdr:rowOff>
                  </to>
                </anchor>
              </controlPr>
            </control>
          </mc:Choice>
        </mc:AlternateContent>
        <mc:AlternateContent xmlns:mc="http://schemas.openxmlformats.org/markup-compatibility/2006">
          <mc:Choice Requires="x14">
            <control shapeId="1065" r:id="rId41" name="Check Box 41">
              <controlPr defaultSize="0" autoFill="0" autoLine="0" autoPict="0">
                <anchor moveWithCells="1">
                  <from>
                    <xdr:col>1</xdr:col>
                    <xdr:colOff>66675</xdr:colOff>
                    <xdr:row>73</xdr:row>
                    <xdr:rowOff>0</xdr:rowOff>
                  </from>
                  <to>
                    <xdr:col>1</xdr:col>
                    <xdr:colOff>257175</xdr:colOff>
                    <xdr:row>73</xdr:row>
                    <xdr:rowOff>161925</xdr:rowOff>
                  </to>
                </anchor>
              </controlPr>
            </control>
          </mc:Choice>
        </mc:AlternateContent>
        <mc:AlternateContent xmlns:mc="http://schemas.openxmlformats.org/markup-compatibility/2006">
          <mc:Choice Requires="x14">
            <control shapeId="1066" r:id="rId42" name="Check Box 42">
              <controlPr defaultSize="0" autoFill="0" autoLine="0" autoPict="0">
                <anchor moveWithCells="1">
                  <from>
                    <xdr:col>1</xdr:col>
                    <xdr:colOff>66675</xdr:colOff>
                    <xdr:row>73</xdr:row>
                    <xdr:rowOff>0</xdr:rowOff>
                  </from>
                  <to>
                    <xdr:col>1</xdr:col>
                    <xdr:colOff>257175</xdr:colOff>
                    <xdr:row>73</xdr:row>
                    <xdr:rowOff>161925</xdr:rowOff>
                  </to>
                </anchor>
              </controlPr>
            </control>
          </mc:Choice>
        </mc:AlternateContent>
        <mc:AlternateContent xmlns:mc="http://schemas.openxmlformats.org/markup-compatibility/2006">
          <mc:Choice Requires="x14">
            <control shapeId="1067" r:id="rId43" name="Check Box 43">
              <controlPr defaultSize="0" autoFill="0" autoLine="0" autoPict="0">
                <anchor moveWithCells="1">
                  <from>
                    <xdr:col>1</xdr:col>
                    <xdr:colOff>66675</xdr:colOff>
                    <xdr:row>75</xdr:row>
                    <xdr:rowOff>0</xdr:rowOff>
                  </from>
                  <to>
                    <xdr:col>1</xdr:col>
                    <xdr:colOff>257175</xdr:colOff>
                    <xdr:row>75</xdr:row>
                    <xdr:rowOff>190500</xdr:rowOff>
                  </to>
                </anchor>
              </controlPr>
            </control>
          </mc:Choice>
        </mc:AlternateContent>
        <mc:AlternateContent xmlns:mc="http://schemas.openxmlformats.org/markup-compatibility/2006">
          <mc:Choice Requires="x14">
            <control shapeId="1068" r:id="rId44" name="Check Box 44">
              <controlPr defaultSize="0" autoFill="0" autoLine="0" autoPict="0">
                <anchor moveWithCells="1">
                  <from>
                    <xdr:col>1</xdr:col>
                    <xdr:colOff>66675</xdr:colOff>
                    <xdr:row>76</xdr:row>
                    <xdr:rowOff>0</xdr:rowOff>
                  </from>
                  <to>
                    <xdr:col>1</xdr:col>
                    <xdr:colOff>257175</xdr:colOff>
                    <xdr:row>76</xdr:row>
                    <xdr:rowOff>190500</xdr:rowOff>
                  </to>
                </anchor>
              </controlPr>
            </control>
          </mc:Choice>
        </mc:AlternateContent>
        <mc:AlternateContent xmlns:mc="http://schemas.openxmlformats.org/markup-compatibility/2006">
          <mc:Choice Requires="x14">
            <control shapeId="1069" r:id="rId45" name="Check Box 45">
              <controlPr defaultSize="0" autoFill="0" autoLine="0" autoPict="0">
                <anchor moveWithCells="1">
                  <from>
                    <xdr:col>1</xdr:col>
                    <xdr:colOff>66675</xdr:colOff>
                    <xdr:row>76</xdr:row>
                    <xdr:rowOff>0</xdr:rowOff>
                  </from>
                  <to>
                    <xdr:col>1</xdr:col>
                    <xdr:colOff>257175</xdr:colOff>
                    <xdr:row>77</xdr:row>
                    <xdr:rowOff>0</xdr:rowOff>
                  </to>
                </anchor>
              </controlPr>
            </control>
          </mc:Choice>
        </mc:AlternateContent>
        <mc:AlternateContent xmlns:mc="http://schemas.openxmlformats.org/markup-compatibility/2006">
          <mc:Choice Requires="x14">
            <control shapeId="1070" r:id="rId46" name="Check Box 46">
              <controlPr defaultSize="0" autoFill="0" autoLine="0" autoPict="0">
                <anchor moveWithCells="1">
                  <from>
                    <xdr:col>1</xdr:col>
                    <xdr:colOff>66675</xdr:colOff>
                    <xdr:row>76</xdr:row>
                    <xdr:rowOff>0</xdr:rowOff>
                  </from>
                  <to>
                    <xdr:col>1</xdr:col>
                    <xdr:colOff>257175</xdr:colOff>
                    <xdr:row>76</xdr:row>
                    <xdr:rowOff>190500</xdr:rowOff>
                  </to>
                </anchor>
              </controlPr>
            </control>
          </mc:Choice>
        </mc:AlternateContent>
        <mc:AlternateContent xmlns:mc="http://schemas.openxmlformats.org/markup-compatibility/2006">
          <mc:Choice Requires="x14">
            <control shapeId="1071" r:id="rId47" name="Check Box 47">
              <controlPr defaultSize="0" autoFill="0" autoLine="0" autoPict="0">
                <anchor moveWithCells="1">
                  <from>
                    <xdr:col>1</xdr:col>
                    <xdr:colOff>66675</xdr:colOff>
                    <xdr:row>76</xdr:row>
                    <xdr:rowOff>0</xdr:rowOff>
                  </from>
                  <to>
                    <xdr:col>1</xdr:col>
                    <xdr:colOff>257175</xdr:colOff>
                    <xdr:row>76</xdr:row>
                    <xdr:rowOff>190500</xdr:rowOff>
                  </to>
                </anchor>
              </controlPr>
            </control>
          </mc:Choice>
        </mc:AlternateContent>
        <mc:AlternateContent xmlns:mc="http://schemas.openxmlformats.org/markup-compatibility/2006">
          <mc:Choice Requires="x14">
            <control shapeId="1072" r:id="rId48" name="Check Box 48">
              <controlPr defaultSize="0" autoFill="0" autoLine="0" autoPict="0">
                <anchor moveWithCells="1">
                  <from>
                    <xdr:col>1</xdr:col>
                    <xdr:colOff>66675</xdr:colOff>
                    <xdr:row>76</xdr:row>
                    <xdr:rowOff>0</xdr:rowOff>
                  </from>
                  <to>
                    <xdr:col>1</xdr:col>
                    <xdr:colOff>257175</xdr:colOff>
                    <xdr:row>76</xdr:row>
                    <xdr:rowOff>200025</xdr:rowOff>
                  </to>
                </anchor>
              </controlPr>
            </control>
          </mc:Choice>
        </mc:AlternateContent>
        <mc:AlternateContent xmlns:mc="http://schemas.openxmlformats.org/markup-compatibility/2006">
          <mc:Choice Requires="x14">
            <control shapeId="1073" r:id="rId49" name="Check Box 49">
              <controlPr defaultSize="0" autoFill="0" autoLine="0" autoPict="0">
                <anchor moveWithCells="1">
                  <from>
                    <xdr:col>1</xdr:col>
                    <xdr:colOff>66675</xdr:colOff>
                    <xdr:row>76</xdr:row>
                    <xdr:rowOff>19050</xdr:rowOff>
                  </from>
                  <to>
                    <xdr:col>1</xdr:col>
                    <xdr:colOff>257175</xdr:colOff>
                    <xdr:row>77</xdr:row>
                    <xdr:rowOff>0</xdr:rowOff>
                  </to>
                </anchor>
              </controlPr>
            </control>
          </mc:Choice>
        </mc:AlternateContent>
        <mc:AlternateContent xmlns:mc="http://schemas.openxmlformats.org/markup-compatibility/2006">
          <mc:Choice Requires="x14">
            <control shapeId="1074" r:id="rId50" name="Check Box 50">
              <controlPr defaultSize="0" autoFill="0" autoLine="0" autoPict="0">
                <anchor moveWithCells="1">
                  <from>
                    <xdr:col>1</xdr:col>
                    <xdr:colOff>66675</xdr:colOff>
                    <xdr:row>77</xdr:row>
                    <xdr:rowOff>0</xdr:rowOff>
                  </from>
                  <to>
                    <xdr:col>1</xdr:col>
                    <xdr:colOff>257175</xdr:colOff>
                    <xdr:row>77</xdr:row>
                    <xdr:rowOff>180975</xdr:rowOff>
                  </to>
                </anchor>
              </controlPr>
            </control>
          </mc:Choice>
        </mc:AlternateContent>
        <mc:AlternateContent xmlns:mc="http://schemas.openxmlformats.org/markup-compatibility/2006">
          <mc:Choice Requires="x14">
            <control shapeId="1075" r:id="rId51" name="Check Box 51">
              <controlPr defaultSize="0" autoFill="0" autoLine="0" autoPict="0">
                <anchor moveWithCells="1">
                  <from>
                    <xdr:col>1</xdr:col>
                    <xdr:colOff>66675</xdr:colOff>
                    <xdr:row>77</xdr:row>
                    <xdr:rowOff>0</xdr:rowOff>
                  </from>
                  <to>
                    <xdr:col>1</xdr:col>
                    <xdr:colOff>257175</xdr:colOff>
                    <xdr:row>78</xdr:row>
                    <xdr:rowOff>0</xdr:rowOff>
                  </to>
                </anchor>
              </controlPr>
            </control>
          </mc:Choice>
        </mc:AlternateContent>
        <mc:AlternateContent xmlns:mc="http://schemas.openxmlformats.org/markup-compatibility/2006">
          <mc:Choice Requires="x14">
            <control shapeId="1076" r:id="rId52" name="Check Box 52">
              <controlPr defaultSize="0" autoFill="0" autoLine="0" autoPict="0">
                <anchor moveWithCells="1">
                  <from>
                    <xdr:col>1</xdr:col>
                    <xdr:colOff>66675</xdr:colOff>
                    <xdr:row>77</xdr:row>
                    <xdr:rowOff>0</xdr:rowOff>
                  </from>
                  <to>
                    <xdr:col>1</xdr:col>
                    <xdr:colOff>257175</xdr:colOff>
                    <xdr:row>77</xdr:row>
                    <xdr:rowOff>142875</xdr:rowOff>
                  </to>
                </anchor>
              </controlPr>
            </control>
          </mc:Choice>
        </mc:AlternateContent>
        <mc:AlternateContent xmlns:mc="http://schemas.openxmlformats.org/markup-compatibility/2006">
          <mc:Choice Requires="x14">
            <control shapeId="1077" r:id="rId53" name="Check Box 53">
              <controlPr defaultSize="0" autoFill="0" autoLine="0" autoPict="0">
                <anchor moveWithCells="1">
                  <from>
                    <xdr:col>1</xdr:col>
                    <xdr:colOff>66675</xdr:colOff>
                    <xdr:row>77</xdr:row>
                    <xdr:rowOff>0</xdr:rowOff>
                  </from>
                  <to>
                    <xdr:col>1</xdr:col>
                    <xdr:colOff>257175</xdr:colOff>
                    <xdr:row>77</xdr:row>
                    <xdr:rowOff>180975</xdr:rowOff>
                  </to>
                </anchor>
              </controlPr>
            </control>
          </mc:Choice>
        </mc:AlternateContent>
        <mc:AlternateContent xmlns:mc="http://schemas.openxmlformats.org/markup-compatibility/2006">
          <mc:Choice Requires="x14">
            <control shapeId="1078" r:id="rId54" name="Check Box 54">
              <controlPr defaultSize="0" autoFill="0" autoLine="0" autoPict="0">
                <anchor moveWithCells="1">
                  <from>
                    <xdr:col>1</xdr:col>
                    <xdr:colOff>66675</xdr:colOff>
                    <xdr:row>77</xdr:row>
                    <xdr:rowOff>0</xdr:rowOff>
                  </from>
                  <to>
                    <xdr:col>1</xdr:col>
                    <xdr:colOff>257175</xdr:colOff>
                    <xdr:row>77</xdr:row>
                    <xdr:rowOff>142875</xdr:rowOff>
                  </to>
                </anchor>
              </controlPr>
            </control>
          </mc:Choice>
        </mc:AlternateContent>
        <mc:AlternateContent xmlns:mc="http://schemas.openxmlformats.org/markup-compatibility/2006">
          <mc:Choice Requires="x14">
            <control shapeId="1079" r:id="rId55" name="Check Box 55">
              <controlPr defaultSize="0" autoFill="0" autoLine="0" autoPict="0">
                <anchor moveWithCells="1">
                  <from>
                    <xdr:col>1</xdr:col>
                    <xdr:colOff>66675</xdr:colOff>
                    <xdr:row>77</xdr:row>
                    <xdr:rowOff>0</xdr:rowOff>
                  </from>
                  <to>
                    <xdr:col>1</xdr:col>
                    <xdr:colOff>257175</xdr:colOff>
                    <xdr:row>77</xdr:row>
                    <xdr:rowOff>142875</xdr:rowOff>
                  </to>
                </anchor>
              </controlPr>
            </control>
          </mc:Choice>
        </mc:AlternateContent>
        <mc:AlternateContent xmlns:mc="http://schemas.openxmlformats.org/markup-compatibility/2006">
          <mc:Choice Requires="x14">
            <control shapeId="1082" r:id="rId56" name="Check Box 58">
              <controlPr defaultSize="0" autoFill="0" autoLine="0" autoPict="0">
                <anchor moveWithCells="1">
                  <from>
                    <xdr:col>1</xdr:col>
                    <xdr:colOff>57150</xdr:colOff>
                    <xdr:row>14</xdr:row>
                    <xdr:rowOff>0</xdr:rowOff>
                  </from>
                  <to>
                    <xdr:col>1</xdr:col>
                    <xdr:colOff>238125</xdr:colOff>
                    <xdr:row>15</xdr:row>
                    <xdr:rowOff>0</xdr:rowOff>
                  </to>
                </anchor>
              </controlPr>
            </control>
          </mc:Choice>
        </mc:AlternateContent>
        <mc:AlternateContent xmlns:mc="http://schemas.openxmlformats.org/markup-compatibility/2006">
          <mc:Choice Requires="x14">
            <control shapeId="1083" r:id="rId57" name="Check Box 59">
              <controlPr defaultSize="0" autoFill="0" autoLine="0" autoPict="0">
                <anchor moveWithCells="1">
                  <from>
                    <xdr:col>1</xdr:col>
                    <xdr:colOff>57150</xdr:colOff>
                    <xdr:row>17</xdr:row>
                    <xdr:rowOff>9525</xdr:rowOff>
                  </from>
                  <to>
                    <xdr:col>1</xdr:col>
                    <xdr:colOff>238125</xdr:colOff>
                    <xdr:row>18</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IZBERI IZ SEZNAMA" xr:uid="{00000000-0002-0000-0000-000012000000}">
          <x14:formula1>
            <xm:f>'C:\Users\Rok Poles\Downloads\[Vsi.xlsx]BAZA PODATKOV'!#REF!</xm:f>
          </x14:formula1>
          <xm:sqref>C59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4 - SPLOŠNI PODATKI</vt:lpstr>
      <vt:lpstr>'4 - SPLOŠNI PODATKI'!Področje_tiskanja</vt:lpstr>
    </vt:vector>
  </TitlesOfParts>
  <Company>MZIP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Sandi.Rutar</dc:creator>
  <cp:lastModifiedBy>Rok Poles</cp:lastModifiedBy>
  <cp:lastPrinted>2019-06-27T06:32:29Z</cp:lastPrinted>
  <dcterms:created xsi:type="dcterms:W3CDTF">2018-06-04T08:34:24Z</dcterms:created>
  <dcterms:modified xsi:type="dcterms:W3CDTF">2019-06-27T08:27:40Z</dcterms:modified>
</cp:coreProperties>
</file>